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D:\ТК Волинь\Меню ДПСС\ОСІНЬ 2026\"/>
    </mc:Choice>
  </mc:AlternateContent>
  <xr:revisionPtr revIDLastSave="0" documentId="13_ncr:1_{EBE08D4D-7D24-4042-9B2B-D46AF2CA4936}" xr6:coauthVersionLast="47" xr6:coauthVersionMax="47" xr10:uidLastSave="{00000000-0000-0000-0000-000000000000}"/>
  <bookViews>
    <workbookView xWindow="-108" yWindow="-108" windowWidth="23256" windowHeight="12456" xr2:uid="{512C7ECD-B6FF-4258-8F09-72197EA0C7A0}"/>
  </bookViews>
  <sheets>
    <sheet name="МЕНЮ" sheetId="2" r:id="rId1"/>
    <sheet name="Список тк" sheetId="3" r:id="rId2"/>
    <sheet name="Овочі натуральні" sheetId="4" r:id="rId3"/>
    <sheet name="С-т з капусти та кукурудзи" sheetId="5" r:id="rId4"/>
    <sheet name="С-т з буряка з сиром" sheetId="6" r:id="rId5"/>
    <sheet name="С-т з капусти та моркви" sheetId="7" r:id="rId6"/>
    <sheet name="С-т з капусти та огірків" sheetId="8" r:id="rId7"/>
    <sheet name="С-т з моркви по корейськи" sheetId="9" r:id="rId8"/>
    <sheet name="С-т з огірків та помідорів" sheetId="10" r:id="rId9"/>
    <sheet name="С-т з помідора з олією" sheetId="11" r:id="rId10"/>
    <sheet name="С-т з солоних огірків" sheetId="12" r:id="rId11"/>
    <sheet name="Ікра овочева" sheetId="13" r:id="rId12"/>
    <sheet name="Капуста тушкована" sheetId="14" r:id="rId13"/>
    <sheet name="Овочі запечені" sheetId="15" r:id="rId14"/>
    <sheet name="Овочі парові" sheetId="16" r:id="rId15"/>
    <sheet name="Рагу з картоплі та овочів" sheetId="61" r:id="rId16"/>
    <sheet name="Пюре з бобовими" sheetId="62" r:id="rId17"/>
    <sheet name="Сочевиця з овочами" sheetId="19" r:id="rId18"/>
    <sheet name="Булгур з овочами" sheetId="20" r:id="rId19"/>
    <sheet name="Картопля запечена з сиром" sheetId="21" r:id="rId20"/>
    <sheet name="Картопля тушкована" sheetId="22" r:id="rId21"/>
    <sheet name="Каша гречана" sheetId="23" r:id="rId22"/>
    <sheet name="Каша пшенична" sheetId="24" r:id="rId23"/>
    <sheet name="Макарони з маслом" sheetId="25" r:id="rId24"/>
    <sheet name="Спагетті з томатним соусом" sheetId="26" r:id="rId25"/>
    <sheet name="Рис з овочами" sheetId="27" r:id="rId26"/>
    <sheet name="Биточок з курки" sheetId="28" r:id="rId27"/>
    <sheet name="Боли з курки в соусі" sheetId="29" r:id="rId28"/>
    <sheet name="Котлета по міланськи з сиром" sheetId="30" r:id="rId29"/>
    <sheet name="Макендчиз з мясом птиці" sheetId="31" r:id="rId30"/>
    <sheet name="Печеня з куркою" sheetId="63" r:id="rId31"/>
    <sheet name="Шніцель з курки" sheetId="33" r:id="rId32"/>
    <sheet name="Шніцель з курки в сирному клярі" sheetId="34" r:id="rId33"/>
    <sheet name="Фішболи в соусі" sheetId="35" r:id="rId34"/>
    <sheet name="Риба в сирній скоринці" sheetId="36" r:id="rId35"/>
    <sheet name="Рибні стріпси" sheetId="37" r:id="rId36"/>
    <sheet name="Шніцель рибний" sheetId="38" r:id="rId37"/>
    <sheet name="Омлет натуральний" sheetId="39" r:id="rId38"/>
    <sheet name="Скрамбл" sheetId="40" r:id="rId39"/>
    <sheet name="Фритата з сиром" sheetId="41" r:id="rId40"/>
    <sheet name="Вареники ліниві з сиром км" sheetId="42" r:id="rId41"/>
    <sheet name="Запіканка сирна" sheetId="43" r:id="rId42"/>
    <sheet name="Львівський сирник" sheetId="44" r:id="rId43"/>
    <sheet name="Панкейки з сиром км" sheetId="45" r:id="rId44"/>
    <sheet name="Ягідне кулі" sheetId="46" r:id="rId45"/>
    <sheet name="Компот з сухофруктів" sheetId="47" r:id="rId46"/>
    <sheet name="Компот з плодів заморожених" sheetId="48" r:id="rId47"/>
    <sheet name="Какао з молоком" sheetId="50" r:id="rId48"/>
    <sheet name="Сік" sheetId="51" r:id="rId49"/>
    <sheet name="Чай" sheetId="49" r:id="rId50"/>
    <sheet name="Чай  чабрецем" sheetId="52" r:id="rId51"/>
    <sheet name="Ягідний узвар" sheetId="53" r:id="rId52"/>
    <sheet name="Апельсини" sheetId="54" r:id="rId53"/>
    <sheet name="Банан " sheetId="55" r:id="rId54"/>
    <sheet name="Груша" sheetId="56" r:id="rId55"/>
    <sheet name="Яблука" sheetId="57" r:id="rId56"/>
    <sheet name="Сир твердий" sheetId="58" r:id="rId57"/>
    <sheet name="Сметана" sheetId="59" r:id="rId58"/>
    <sheet name="Хліб цільнозерновий" sheetId="60" r:id="rId5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79" i="2" l="1"/>
  <c r="E239" i="2"/>
  <c r="R239" i="2"/>
  <c r="Q239" i="2"/>
  <c r="P239" i="2"/>
  <c r="O239" i="2"/>
  <c r="M239" i="2"/>
  <c r="L239" i="2"/>
  <c r="K239" i="2"/>
  <c r="J239" i="2"/>
  <c r="H239" i="2"/>
  <c r="G239" i="2"/>
  <c r="F239" i="2"/>
  <c r="F238" i="2"/>
  <c r="R238" i="2"/>
  <c r="Q238" i="2"/>
  <c r="P238" i="2"/>
  <c r="O238" i="2"/>
  <c r="M238" i="2"/>
  <c r="L238" i="2"/>
  <c r="K238" i="2"/>
  <c r="J238" i="2"/>
  <c r="H238" i="2"/>
  <c r="G238" i="2"/>
  <c r="E238" i="2"/>
  <c r="R226" i="2"/>
  <c r="R241" i="2" s="1"/>
  <c r="Q226" i="2"/>
  <c r="Q241" i="2" s="1"/>
  <c r="P226" i="2"/>
  <c r="P241" i="2" s="1"/>
  <c r="O226" i="2"/>
  <c r="M226" i="2"/>
  <c r="M241" i="2" s="1"/>
  <c r="L226" i="2"/>
  <c r="L241" i="2" s="1"/>
  <c r="K226" i="2"/>
  <c r="K241" i="2" s="1"/>
  <c r="J226" i="2"/>
  <c r="H226" i="2"/>
  <c r="H241" i="2" s="1"/>
  <c r="G226" i="2"/>
  <c r="G241" i="2" s="1"/>
  <c r="F226" i="2"/>
  <c r="F241" i="2" s="1"/>
  <c r="E226" i="2"/>
  <c r="R225" i="2"/>
  <c r="R240" i="2" s="1"/>
  <c r="Q225" i="2"/>
  <c r="Q240" i="2" s="1"/>
  <c r="P225" i="2"/>
  <c r="P240" i="2" s="1"/>
  <c r="O225" i="2"/>
  <c r="M225" i="2"/>
  <c r="M240" i="2" s="1"/>
  <c r="L225" i="2"/>
  <c r="L240" i="2" s="1"/>
  <c r="K225" i="2"/>
  <c r="K240" i="2" s="1"/>
  <c r="J225" i="2"/>
  <c r="H225" i="2"/>
  <c r="H240" i="2" s="1"/>
  <c r="G225" i="2"/>
  <c r="G240" i="2" s="1"/>
  <c r="F225" i="2"/>
  <c r="E225" i="2"/>
  <c r="E240" i="2" s="1"/>
  <c r="R192" i="2"/>
  <c r="Q192" i="2"/>
  <c r="P192" i="2"/>
  <c r="O192" i="2"/>
  <c r="M192" i="2"/>
  <c r="L192" i="2"/>
  <c r="K192" i="2"/>
  <c r="J192" i="2"/>
  <c r="H192" i="2"/>
  <c r="G192" i="2"/>
  <c r="F192" i="2"/>
  <c r="E192" i="2"/>
  <c r="R191" i="2"/>
  <c r="Q191" i="2"/>
  <c r="P191" i="2"/>
  <c r="O191" i="2"/>
  <c r="M191" i="2"/>
  <c r="L191" i="2"/>
  <c r="K191" i="2"/>
  <c r="J191" i="2"/>
  <c r="H191" i="2"/>
  <c r="G191" i="2"/>
  <c r="F191" i="2"/>
  <c r="E191" i="2"/>
  <c r="R134" i="2"/>
  <c r="R180" i="2" s="1"/>
  <c r="Q134" i="2"/>
  <c r="Q180" i="2" s="1"/>
  <c r="P134" i="2"/>
  <c r="P180" i="2" s="1"/>
  <c r="O134" i="2"/>
  <c r="O180" i="2" s="1"/>
  <c r="M134" i="2"/>
  <c r="M180" i="2" s="1"/>
  <c r="L134" i="2"/>
  <c r="L180" i="2" s="1"/>
  <c r="K134" i="2"/>
  <c r="K180" i="2" s="1"/>
  <c r="J134" i="2"/>
  <c r="J180" i="2" s="1"/>
  <c r="H134" i="2"/>
  <c r="H180" i="2" s="1"/>
  <c r="G134" i="2"/>
  <c r="G180" i="2" s="1"/>
  <c r="F134" i="2"/>
  <c r="F180" i="2" s="1"/>
  <c r="E134" i="2"/>
  <c r="E180" i="2" s="1"/>
  <c r="R133" i="2"/>
  <c r="R179" i="2" s="1"/>
  <c r="Q133" i="2"/>
  <c r="Q179" i="2" s="1"/>
  <c r="P133" i="2"/>
  <c r="P179" i="2" s="1"/>
  <c r="O133" i="2"/>
  <c r="O179" i="2" s="1"/>
  <c r="M133" i="2"/>
  <c r="M179" i="2" s="1"/>
  <c r="L133" i="2"/>
  <c r="L179" i="2" s="1"/>
  <c r="K133" i="2"/>
  <c r="K179" i="2" s="1"/>
  <c r="J133" i="2"/>
  <c r="H133" i="2"/>
  <c r="H179" i="2" s="1"/>
  <c r="G133" i="2"/>
  <c r="G179" i="2" s="1"/>
  <c r="F133" i="2"/>
  <c r="F179" i="2" s="1"/>
  <c r="E133" i="2"/>
  <c r="E179" i="2" s="1"/>
  <c r="R123" i="2"/>
  <c r="Q123" i="2"/>
  <c r="P123" i="2"/>
  <c r="M123" i="2"/>
  <c r="L123" i="2"/>
  <c r="K123" i="2"/>
  <c r="H123" i="2"/>
  <c r="G123" i="2"/>
  <c r="F123" i="2"/>
  <c r="O100" i="2"/>
  <c r="O123" i="2" s="1"/>
  <c r="J100" i="2"/>
  <c r="J123" i="2" s="1"/>
  <c r="E100" i="2"/>
  <c r="E123" i="2" s="1"/>
  <c r="R99" i="2"/>
  <c r="R122" i="2" s="1"/>
  <c r="Q99" i="2"/>
  <c r="Q122" i="2" s="1"/>
  <c r="P99" i="2"/>
  <c r="P122" i="2" s="1"/>
  <c r="O99" i="2"/>
  <c r="O122" i="2" s="1"/>
  <c r="M99" i="2"/>
  <c r="M122" i="2" s="1"/>
  <c r="L99" i="2"/>
  <c r="L122" i="2" s="1"/>
  <c r="K99" i="2"/>
  <c r="K122" i="2" s="1"/>
  <c r="J99" i="2"/>
  <c r="J122" i="2" s="1"/>
  <c r="H99" i="2"/>
  <c r="H122" i="2" s="1"/>
  <c r="G99" i="2"/>
  <c r="G122" i="2" s="1"/>
  <c r="F99" i="2"/>
  <c r="F122" i="2" s="1"/>
  <c r="E99" i="2"/>
  <c r="E122" i="2" s="1"/>
  <c r="R63" i="2"/>
  <c r="Q63" i="2"/>
  <c r="P63" i="2"/>
  <c r="O63" i="2"/>
  <c r="M63" i="2"/>
  <c r="L63" i="2"/>
  <c r="K63" i="2"/>
  <c r="J63" i="2"/>
  <c r="H63" i="2"/>
  <c r="G63" i="2"/>
  <c r="F63" i="2"/>
  <c r="E63" i="2"/>
  <c r="R62" i="2"/>
  <c r="Q62" i="2"/>
  <c r="P62" i="2"/>
  <c r="O62" i="2"/>
  <c r="M62" i="2"/>
  <c r="L62" i="2"/>
  <c r="K62" i="2"/>
  <c r="J62" i="2"/>
  <c r="H62" i="2"/>
  <c r="G62" i="2"/>
  <c r="F62" i="2"/>
  <c r="E62" i="2"/>
  <c r="R50" i="2"/>
  <c r="R65" i="2" s="1"/>
  <c r="Q50" i="2"/>
  <c r="Q65" i="2" s="1"/>
  <c r="P50" i="2"/>
  <c r="P65" i="2" s="1"/>
  <c r="O50" i="2"/>
  <c r="O65" i="2" s="1"/>
  <c r="M50" i="2"/>
  <c r="M65" i="2" s="1"/>
  <c r="L50" i="2"/>
  <c r="L65" i="2" s="1"/>
  <c r="K50" i="2"/>
  <c r="K65" i="2" s="1"/>
  <c r="J50" i="2"/>
  <c r="J65" i="2" s="1"/>
  <c r="H50" i="2"/>
  <c r="H65" i="2" s="1"/>
  <c r="G50" i="2"/>
  <c r="G65" i="2" s="1"/>
  <c r="F50" i="2"/>
  <c r="F65" i="2" s="1"/>
  <c r="E50" i="2"/>
  <c r="E65" i="2" s="1"/>
  <c r="R49" i="2"/>
  <c r="R64" i="2" s="1"/>
  <c r="Q49" i="2"/>
  <c r="Q64" i="2" s="1"/>
  <c r="P49" i="2"/>
  <c r="P64" i="2" s="1"/>
  <c r="O49" i="2"/>
  <c r="O64" i="2" s="1"/>
  <c r="M49" i="2"/>
  <c r="M64" i="2" s="1"/>
  <c r="L49" i="2"/>
  <c r="L64" i="2" s="1"/>
  <c r="K49" i="2"/>
  <c r="K64" i="2" s="1"/>
  <c r="J49" i="2"/>
  <c r="H49" i="2"/>
  <c r="H64" i="2" s="1"/>
  <c r="G49" i="2"/>
  <c r="G64" i="2" s="1"/>
  <c r="F49" i="2"/>
  <c r="F64" i="2" s="1"/>
  <c r="E49" i="2"/>
  <c r="E64" i="2" s="1"/>
  <c r="J240" i="2" l="1"/>
  <c r="O240" i="2"/>
  <c r="E241" i="2"/>
  <c r="J241" i="2"/>
  <c r="J243" i="2" s="1"/>
  <c r="O241" i="2"/>
  <c r="F240" i="2"/>
  <c r="M243" i="2"/>
  <c r="E243" i="2"/>
  <c r="P243" i="2"/>
  <c r="H243" i="2"/>
  <c r="R243" i="2"/>
  <c r="G243" i="2"/>
  <c r="L243" i="2"/>
  <c r="Q243" i="2"/>
  <c r="M242" i="2"/>
  <c r="H242" i="2"/>
  <c r="O242" i="2"/>
  <c r="F242" i="2"/>
  <c r="K242" i="2"/>
  <c r="P242" i="2"/>
  <c r="R242" i="2"/>
  <c r="E242" i="2"/>
  <c r="G242" i="2"/>
  <c r="L242" i="2"/>
  <c r="Q242" i="2"/>
  <c r="O243" i="2"/>
  <c r="F243" i="2"/>
  <c r="K243" i="2"/>
  <c r="J64" i="2"/>
  <c r="J242" i="2" s="1"/>
</calcChain>
</file>

<file path=xl/sharedStrings.xml><?xml version="1.0" encoding="utf-8"?>
<sst xmlns="http://schemas.openxmlformats.org/spreadsheetml/2006/main" count="3536" uniqueCount="859">
  <si>
    <t>Алерген</t>
  </si>
  <si>
    <t>ТК</t>
  </si>
  <si>
    <t>Найменування страви</t>
  </si>
  <si>
    <t>Маса нетто порцій харчових продуктів</t>
  </si>
  <si>
    <t>1-4кл</t>
  </si>
  <si>
    <t>5-8кл</t>
  </si>
  <si>
    <t>9-11кл</t>
  </si>
  <si>
    <t>Вихід</t>
  </si>
  <si>
    <t>Ккал</t>
  </si>
  <si>
    <t>Б</t>
  </si>
  <si>
    <t>Ж</t>
  </si>
  <si>
    <t>В</t>
  </si>
  <si>
    <t>г</t>
  </si>
  <si>
    <t>1 тиждень</t>
  </si>
  <si>
    <t>Понеділок (I-1)</t>
  </si>
  <si>
    <t>Сніданок</t>
  </si>
  <si>
    <t>(6*-11 років)</t>
  </si>
  <si>
    <t>(11-14 років)</t>
  </si>
  <si>
    <t>(14-18 років)</t>
  </si>
  <si>
    <t>Салат з капусти та моркви</t>
  </si>
  <si>
    <t>ЗП,Г,МП,Л,Я</t>
  </si>
  <si>
    <t>Макендчиз з м’ясом птиці</t>
  </si>
  <si>
    <t>Сік фруктовий пастеризований</t>
  </si>
  <si>
    <t>Фрукти свіжі сезонні (яблука)</t>
  </si>
  <si>
    <t>Всього за день Понеділок (I-1):</t>
  </si>
  <si>
    <t>Вівторок (I-2)</t>
  </si>
  <si>
    <t>МП,Л</t>
  </si>
  <si>
    <t>Салат з буряка з сиром</t>
  </si>
  <si>
    <t>Г,ЗП,Р,Я</t>
  </si>
  <si>
    <t>Компот із сухофруктів</t>
  </si>
  <si>
    <t>ЗП,Г</t>
  </si>
  <si>
    <t>Хліб цільнозерновий</t>
  </si>
  <si>
    <t>Всього за день Вівторок (I-2):</t>
  </si>
  <si>
    <t>Середа (I-3)</t>
  </si>
  <si>
    <t>Овочі запечені</t>
  </si>
  <si>
    <t>Г,ЗП,МП,Л,Я</t>
  </si>
  <si>
    <t>Львівський сирник з морквою</t>
  </si>
  <si>
    <t>ЗП,МП,Л</t>
  </si>
  <si>
    <t>Каша гречана розсипчаста</t>
  </si>
  <si>
    <t>Сметана</t>
  </si>
  <si>
    <t>Компот з плодів заморожених</t>
  </si>
  <si>
    <t>Фрукти свіжі сезонні (банани)</t>
  </si>
  <si>
    <t>Всього за день Середа (I-3):</t>
  </si>
  <si>
    <t>Четвер (I-4)</t>
  </si>
  <si>
    <t>Салат з солоних огірків з цибулею</t>
  </si>
  <si>
    <t>Боли з курки</t>
  </si>
  <si>
    <t>Сочевиця тушкована з овочами</t>
  </si>
  <si>
    <t>Чай</t>
  </si>
  <si>
    <t>П’ятниця (I-5)</t>
  </si>
  <si>
    <t>МП,Л,Я</t>
  </si>
  <si>
    <t>Омлет натуральний</t>
  </si>
  <si>
    <t>Рис з овочами</t>
  </si>
  <si>
    <t>Какао з молоком</t>
  </si>
  <si>
    <t>Фрукти свіжі сезонні (апельсини)</t>
  </si>
  <si>
    <t>2 тиждень</t>
  </si>
  <si>
    <t>Понеділок (II-1)</t>
  </si>
  <si>
    <t>Овочі натуральні сезонні (свіжі або солоні)</t>
  </si>
  <si>
    <t>Сир твердий</t>
  </si>
  <si>
    <t>Г,ЗП,Я</t>
  </si>
  <si>
    <t>Шніцель з курки</t>
  </si>
  <si>
    <t>Г,ЗП,МП,Л</t>
  </si>
  <si>
    <t>Каша пшенична розсипчаста</t>
  </si>
  <si>
    <t>Всього за день Понеділок (II-1):</t>
  </si>
  <si>
    <t>Вівторок (II-2)</t>
  </si>
  <si>
    <t>Капуста тушкована</t>
  </si>
  <si>
    <t>ЗП,Г,МП,Л,Р,Я</t>
  </si>
  <si>
    <t>Пюре з бобових з маслом вершковим</t>
  </si>
  <si>
    <t>Всього за день Вівторок (II-2):</t>
  </si>
  <si>
    <t>Середа (II-3)</t>
  </si>
  <si>
    <t>ГЦ</t>
  </si>
  <si>
    <t>Фритата з сиром</t>
  </si>
  <si>
    <t>Булгур з овочами</t>
  </si>
  <si>
    <t>Сік фруктовий</t>
  </si>
  <si>
    <t>Четвер (II-4)</t>
  </si>
  <si>
    <t>Биточок з курки .</t>
  </si>
  <si>
    <t>Всього за день Четвер (II-4):</t>
  </si>
  <si>
    <t>П’ятниця (II-5)</t>
  </si>
  <si>
    <t>Ікра овочева</t>
  </si>
  <si>
    <t>Картопля тушкована</t>
  </si>
  <si>
    <t>Вареники ліниві з сиром</t>
  </si>
  <si>
    <t>Ягідний узвар</t>
  </si>
  <si>
    <t>Всього за день П’ятниця (II-5):</t>
  </si>
  <si>
    <t>3 тиждень</t>
  </si>
  <si>
    <t>Понеділок (III-1)</t>
  </si>
  <si>
    <t>ЗП,Г,МП,Л</t>
  </si>
  <si>
    <t>Вівторок (III-2)</t>
  </si>
  <si>
    <t>ЗП,Г,Р</t>
  </si>
  <si>
    <t>Всього за день Вівторок (III-2):</t>
  </si>
  <si>
    <t>Середа (III-3)</t>
  </si>
  <si>
    <t>Котлета по-міланськи з сиром</t>
  </si>
  <si>
    <t>Всього за день Середа (III-3):</t>
  </si>
  <si>
    <t>Четвер (III-4)</t>
  </si>
  <si>
    <t>Печеня по-домашньому з куркою</t>
  </si>
  <si>
    <t>Всього за день Четвер (III-4):</t>
  </si>
  <si>
    <t>П’ятниця (III-5)</t>
  </si>
  <si>
    <t>Овочі парові</t>
  </si>
  <si>
    <t>Ягідне кулі</t>
  </si>
  <si>
    <t>Всього за день П’ятниця (III-5):</t>
  </si>
  <si>
    <t>4 тиждень</t>
  </si>
  <si>
    <t>Понеділок (IV-1)</t>
  </si>
  <si>
    <t>Шніцель з курки в сирному клярі</t>
  </si>
  <si>
    <t>Чорний чай з чебрецем</t>
  </si>
  <si>
    <t>Вівторок (IV-2)</t>
  </si>
  <si>
    <t>Панкейки з сиром кисломолочним</t>
  </si>
  <si>
    <t>Всього за день Вівторок (IV-2):</t>
  </si>
  <si>
    <t>Середа (IV-3)</t>
  </si>
  <si>
    <t>Рибні стріпси</t>
  </si>
  <si>
    <t>Картопля запечена з сиром</t>
  </si>
  <si>
    <t>Фрукти свіжі сезонні (груші)</t>
  </si>
  <si>
    <t>Всього за день Середа (IV-3):</t>
  </si>
  <si>
    <t>Четвер (IV-4)</t>
  </si>
  <si>
    <t>П’ятниця (IV-5)</t>
  </si>
  <si>
    <t>Макаронні вироби з маслом вершковим</t>
  </si>
  <si>
    <t>В середньому по меню:</t>
  </si>
  <si>
    <t>Салат з огірків та помідорів або</t>
  </si>
  <si>
    <t>Салат з капусти, огірків та кропу або</t>
  </si>
  <si>
    <t>Салат з помідора з олією або</t>
  </si>
  <si>
    <t>Спагетті з томатним соусом</t>
  </si>
  <si>
    <t>Фішболи в соусі</t>
  </si>
  <si>
    <t xml:space="preserve">Скрамбл </t>
  </si>
  <si>
    <t xml:space="preserve">Салат з помідора з олією або </t>
  </si>
  <si>
    <t>Салат з моркви по корейськи</t>
  </si>
  <si>
    <t>Риба в сирній скоринці</t>
  </si>
  <si>
    <t>Всього за день Четвер (I-4) з Салатом з огірків та помідорів :</t>
  </si>
  <si>
    <t>Всього за день П’ятниця (I-5) з Салатом з капусти, огірків та кропу :</t>
  </si>
  <si>
    <t>Всього за день Четвер (I-4) з Салатом з солоних огірків з цибулею:</t>
  </si>
  <si>
    <t>В середньому за 1 тиждень Салатом з огірків та помідорів, Салатом з капусти, огірків та кропу:</t>
  </si>
  <si>
    <t>Всього за день Середа (II-3) з Салатом з помідора з олією :</t>
  </si>
  <si>
    <t>В середньому за 2 тиждень з Салатом з помідора з олією:</t>
  </si>
  <si>
    <t>В середньому за 2 тиждень з Салатом з моркви по корейські:</t>
  </si>
  <si>
    <t>Всього за день Понеділок (III-1) з Салатом з капусти, огірків та кропу:</t>
  </si>
  <si>
    <t>В середньому за 3 тиждень з Салатом з капусти, огірків та кропу:</t>
  </si>
  <si>
    <t>Всього за день Понеділок (IV-1) з Салатом з огірків та помідорів:</t>
  </si>
  <si>
    <t>Всього за день Четвер (IV-4) з Салатом з капусти, огірків та кропу :</t>
  </si>
  <si>
    <t>Всього за день Четвер (IV-4) з Капустою тушкованою:</t>
  </si>
  <si>
    <t>Всього за день П’ятниця (IV-5) з Салатом з помідора з олією:</t>
  </si>
  <si>
    <t>Всього за день П’ятниця (IV-5) з Салатом з моркви по корейськи:</t>
  </si>
  <si>
    <t>В середньому за 4 тиждень з Салатом з огірків та помідорів, Салатом з капусти, огірків та кропу, Салатом з помідора з олією :</t>
  </si>
  <si>
    <t>Всього за день Понеділок (IV-1) з Салатом з солоних огірків з цибулею:</t>
  </si>
  <si>
    <t>В середньому за 4 тиждень з  Салатом з солоних огірків з цибулею, Капустою тушкованою, Салатом з моркви по корейськи:</t>
  </si>
  <si>
    <t>1. Овочі натуральні сезонні (свіжі або солоні) (ТК 4.3)</t>
  </si>
  <si>
    <t>3. Салат з буряка з сиром (ТК 4.74)</t>
  </si>
  <si>
    <t>Перелік технологічних карт для примірного меню: "Сніданки ОСІНЬ 2026".</t>
  </si>
  <si>
    <t>2. Салат з капусти та кукурудзи (ТК 4.831)</t>
  </si>
  <si>
    <t>Салат з капусти та кукурудзи</t>
  </si>
  <si>
    <t>Всього за день П’ятниця (I-5) з Салатом з  капусти та кукурудзи:</t>
  </si>
  <si>
    <t>В середньому за 1 тиждень з Салатом з солоних огірків з цибулею, Салатом з  капусти та кукурудзи:</t>
  </si>
  <si>
    <t>Салат з  капусти та кукурудзи</t>
  </si>
  <si>
    <t>Всього за день Понеділок (III-1) з Салатом з капусти та кукурудзи:</t>
  </si>
  <si>
    <t>В середньому за 3 тиждень з Салатом з  капусти та кукурудзи:</t>
  </si>
  <si>
    <t>4. Салат з капусти  та моркви (ТК 5,74)</t>
  </si>
  <si>
    <t xml:space="preserve">Запіканка з сиру кисломолочного </t>
  </si>
  <si>
    <t>Всього за день Середа (II-3)з Салатом з моркви по корейськи:</t>
  </si>
  <si>
    <t>5. Салат з капусти, огірків та кропу (ТК 4.29)</t>
  </si>
  <si>
    <t>6. Салат з моркви по корейськи (ТК 4.44)</t>
  </si>
  <si>
    <t>7. Салат з огірків та помідорів (ТК 4.131)</t>
  </si>
  <si>
    <t>8. Салат з помідора з олією (ТК 4.98)</t>
  </si>
  <si>
    <t>9. Салат з солоних огірків з цибулею (ТК 4.41)</t>
  </si>
  <si>
    <t>10. Ікра овочева (ТК 14.21)</t>
  </si>
  <si>
    <t>11. Капуста тушкована (ТК 14.1)</t>
  </si>
  <si>
    <t>12. Овочі запечені (ТК 14.22)</t>
  </si>
  <si>
    <t>13. Овочі парові (ТК 14.24)</t>
  </si>
  <si>
    <t>15. Пюре з бобовими з маслом вершковим (ТК 17.1)</t>
  </si>
  <si>
    <t>16. Сочевиця тушкована з овочами (ТК 77184)</t>
  </si>
  <si>
    <t>17. Булгур з овочами (ТК 1.53)</t>
  </si>
  <si>
    <t>18. Картопля запечена з сиром (ТК 1.45)</t>
  </si>
  <si>
    <t>19. Картопля тушкована (ТК 1.33)</t>
  </si>
  <si>
    <t>20. Каша гречана розсипчаста (ТК 1.3)</t>
  </si>
  <si>
    <t>21. Каша пшенична розсипчаста (ТК 1.4)</t>
  </si>
  <si>
    <t>22. Макаронні вироби з маслом вершковим (ТК 1.10)</t>
  </si>
  <si>
    <t>23. Спагетті з томатним соусом (ТК 1.37)</t>
  </si>
  <si>
    <t>24. Рис з овочами (ТК 1.52)</t>
  </si>
  <si>
    <t>25. Биточок з курки . (ТК 7.54)</t>
  </si>
  <si>
    <t>26. Боли з курки (ТК 7.60)</t>
  </si>
  <si>
    <t>27. Котлета по-міланськи з сиром (ТК 7.1)</t>
  </si>
  <si>
    <t>28. Макендчиз з м’ясом птиці (ТК 7.34)</t>
  </si>
  <si>
    <t>29. Печеня по-домашньому з куркою (ТК 7.25)</t>
  </si>
  <si>
    <t>30. Шніцель з курки (ТК 7.43)</t>
  </si>
  <si>
    <t>31. Шніцель з курки в сирному клярі (ТК 7.58)</t>
  </si>
  <si>
    <t>32. Фішболи в соусі (ТК 8.32)</t>
  </si>
  <si>
    <t>33. Риба в скоринці (ТК 8.24)</t>
  </si>
  <si>
    <t>35. Шніцель рибний (ТК 8.3)</t>
  </si>
  <si>
    <t>36. Омлет натуральний (ТК 10.2)</t>
  </si>
  <si>
    <t>37. Скрамбл  (ТК 10.141)</t>
  </si>
  <si>
    <t>38. Фритата з сиром (ТК 10.6)</t>
  </si>
  <si>
    <t>39. Вареники ліниві з сиром (ТК 9.27)</t>
  </si>
  <si>
    <t>40. Запіканка з сиру кисломолочного (ТК 9.4)</t>
  </si>
  <si>
    <t>41. Львівський сирник з морквою (ТК 9.16)</t>
  </si>
  <si>
    <t>42. Панкейки з сиром кисломолочним (ТК 9.28)</t>
  </si>
  <si>
    <t>43. Ягідне кулі (ТК 6.10)</t>
  </si>
  <si>
    <t>44. Компот із сухофруктів (ТК 5.27)</t>
  </si>
  <si>
    <t>45. Компот з плодів заморожених (ТК 5.3)</t>
  </si>
  <si>
    <t>46. Какао з молоком (ТК 2.13)</t>
  </si>
  <si>
    <t>47. Сік фруктовий пастеризований (ТК 2.2)</t>
  </si>
  <si>
    <t>48. Чай (ТК 2.16)</t>
  </si>
  <si>
    <t>49. Чорний чай з чебрецем (ТК 2.22)</t>
  </si>
  <si>
    <t>50. Ягідний узвар (ТК 2.9)</t>
  </si>
  <si>
    <t>51. Фрукти свіжі сезонні (апельсини) (ТК 12.4)</t>
  </si>
  <si>
    <t>52. Фрукти свіжі сезонні (банани) (ТК 12.5)</t>
  </si>
  <si>
    <t>53. Фрукти свіжі сезонні (груші) (ТК 12.6)</t>
  </si>
  <si>
    <t>54. Фрукти свіжі сезонні (яблука) (ТК 12.3)</t>
  </si>
  <si>
    <t>55. Сир твердий (ТК 13.8)</t>
  </si>
  <si>
    <t>56. Сметана (ТК 13.10)</t>
  </si>
  <si>
    <t>57. Хліб цільнозерновий (ТК 13.3)</t>
  </si>
  <si>
    <t>14. Рагу з картоплі та  овочів (ТК 14.11)</t>
  </si>
  <si>
    <t>ЗАТВЕРДЖУЮ</t>
  </si>
  <si>
    <t>Директор</t>
  </si>
  <si>
    <t>ТОВ "Рамедас Україна"</t>
  </si>
  <si>
    <t>Ярослав БУРЯКОВ</t>
  </si>
  <si>
    <r>
      <t>М.П. _________________</t>
    </r>
    <r>
      <rPr>
        <sz val="9"/>
        <color theme="1"/>
        <rFont val="Times New Roman"/>
        <family val="1"/>
      </rPr>
      <t xml:space="preserve"> (підпис)</t>
    </r>
  </si>
  <si>
    <t>Технологічна карта №4.3</t>
  </si>
  <si>
    <t>Категорія: Холодні страви</t>
  </si>
  <si>
    <r>
      <t>Підстава:</t>
    </r>
    <r>
      <rPr>
        <sz val="11"/>
        <color theme="1"/>
        <rFont val="Times New Roman"/>
        <family val="1"/>
      </rPr>
      <t xml:space="preserve"> "Збірник рецептур страв для харчування школярів" 1987 р., рец № 52 ст 39</t>
    </r>
  </si>
  <si>
    <t>№</t>
  </si>
  <si>
    <t>Найменування</t>
  </si>
  <si>
    <t>% чист.</t>
  </si>
  <si>
    <t>Алерг.</t>
  </si>
  <si>
    <t>Маса, г</t>
  </si>
  <si>
    <t>Норма вмісту на 1 порцію, г (б-брутто, н-нетто)</t>
  </si>
  <si>
    <t>з/п</t>
  </si>
  <si>
    <t>сировини</t>
  </si>
  <si>
    <t>брутто</t>
  </si>
  <si>
    <t>нетто</t>
  </si>
  <si>
    <t>б</t>
  </si>
  <si>
    <t>н</t>
  </si>
  <si>
    <t>Вихід готової страви, г</t>
  </si>
  <si>
    <r>
      <t xml:space="preserve">Відхилення до маси порції: </t>
    </r>
    <r>
      <rPr>
        <i/>
        <u/>
        <sz val="11"/>
        <color theme="1"/>
        <rFont val="Times New Roman"/>
        <family val="1"/>
      </rPr>
      <t>+</t>
    </r>
    <r>
      <rPr>
        <i/>
        <sz val="11"/>
        <color theme="1"/>
        <rFont val="Times New Roman"/>
        <family val="1"/>
      </rPr>
      <t>3 %</t>
    </r>
  </si>
  <si>
    <r>
      <t>Наявність харчових алергенів у страві:</t>
    </r>
    <r>
      <rPr>
        <sz val="11"/>
        <color theme="1"/>
        <rFont val="Times New Roman"/>
        <family val="1"/>
      </rPr>
      <t xml:space="preserve"> алергени відсутні.</t>
    </r>
  </si>
  <si>
    <r>
      <t>Харчові продукти та продовольча сировина, з яких готуються страви, відповідають вимогам</t>
    </r>
    <r>
      <rPr>
        <sz val="11"/>
        <color theme="1"/>
        <rFont val="Times New Roman"/>
        <family val="1"/>
      </rPr>
      <t xml:space="preserve"> </t>
    </r>
    <r>
      <rPr>
        <u/>
        <sz val="11"/>
        <color theme="1"/>
        <rFont val="Times New Roman"/>
        <family val="1"/>
      </rPr>
      <t>чинних нормативно-правових актів України щодо показників якості та безпеки харчових</t>
    </r>
    <r>
      <rPr>
        <sz val="11"/>
        <color theme="1"/>
        <rFont val="Times New Roman"/>
        <family val="1"/>
      </rPr>
      <t xml:space="preserve"> </t>
    </r>
    <r>
      <rPr>
        <u/>
        <sz val="11"/>
        <color theme="1"/>
        <rFont val="Times New Roman"/>
        <family val="1"/>
      </rPr>
      <t>продуктів, упаковки, маркування, транспортування, приймання і зберігання.</t>
    </r>
  </si>
  <si>
    <t>Технологія приготування страви</t>
  </si>
  <si>
    <t>Огірки, томати, редиску свіжі ретельно миють проточною холодною водою t 15-17°C, зачищають плодоніжки. Перець солодкий миють, видаляють плодоніжку з насінням. Усі підготовлені овочі нарізають однорідною формою нарізки (часточки або скибочки), а невеликі плоди відпускають цілими. Квашені овочі промивають, видаляють місце кріплення плодоніжки, відпускають цілими або нарізаними часточками (скибочками).</t>
  </si>
  <si>
    <t>Термін придатності до споживання та умови зберігання</t>
  </si>
  <si>
    <t>Нарізають овочі безпосередньо перед подачею. Відпускають свіжоприготованими за температури +8–10 °C.</t>
  </si>
  <si>
    <t>Спосіб реалізації (подання) споживачу</t>
  </si>
  <si>
    <t>Овочі подають цілими (невеликі плоди) або ж нарізаними однорідною формою нарізки (часточками або скибочками) безпосередньо перед подачею. Температура подачі — +4–10 °C.</t>
  </si>
  <si>
    <t>Характеристика готової страви</t>
  </si>
  <si>
    <r>
      <t>Зовнішній вигляд:</t>
    </r>
    <r>
      <rPr>
        <sz val="11"/>
        <color theme="1"/>
        <rFont val="Times New Roman"/>
        <family val="1"/>
      </rPr>
      <t xml:space="preserve"> овочі нарізані однорідною формою нарізки або подаються цілими.</t>
    </r>
  </si>
  <si>
    <r>
      <t>Колір:</t>
    </r>
    <r>
      <rPr>
        <sz val="11"/>
        <color theme="1"/>
        <rFont val="Times New Roman"/>
        <family val="1"/>
      </rPr>
      <t xml:space="preserve"> властивий для використаних овочів.</t>
    </r>
  </si>
  <si>
    <r>
      <t>Смак і запах:</t>
    </r>
    <r>
      <rPr>
        <sz val="11"/>
        <color theme="1"/>
        <rFont val="Times New Roman"/>
        <family val="1"/>
      </rPr>
      <t xml:space="preserve"> притаманні для використаних овочів.</t>
    </r>
  </si>
  <si>
    <r>
      <t>Консистенція:</t>
    </r>
    <r>
      <rPr>
        <sz val="11"/>
        <color theme="1"/>
        <rFont val="Times New Roman"/>
        <family val="1"/>
      </rPr>
      <t xml:space="preserve"> соковиті, хрумкі.</t>
    </r>
  </si>
  <si>
    <t>ХАРЧОВА (ПОЖИВНА) ТА ЕНЕРГЕТИЧНА ЦІННІСТЬ (КАЛОРІЙНІСТЬ) 1 ПОРЦІЇ</t>
  </si>
  <si>
    <t>Маса порції, г</t>
  </si>
  <si>
    <t>Білки, г</t>
  </si>
  <si>
    <t>Жири, г</t>
  </si>
  <si>
    <t>Вуглеводи, г</t>
  </si>
  <si>
    <t>Енергетична цінність, ккал</t>
  </si>
  <si>
    <t>Ознайомлений: Кухар __________________ __________________</t>
  </si>
  <si>
    <t>Овочі натуральні свіжі або солоні (огірки свіжі або помідори свіжі або огірки солені)</t>
  </si>
  <si>
    <t>Технологічна карта №4.831</t>
  </si>
  <si>
    <t>Кукурудза свіжоморожена</t>
  </si>
  <si>
    <t>Олія соняшникова рафінована</t>
  </si>
  <si>
    <t>Сіль йодована</t>
  </si>
  <si>
    <t>Капуста білокачанна</t>
  </si>
  <si>
    <t>Морква свіжа</t>
  </si>
  <si>
    <t>20% (07-12)</t>
  </si>
  <si>
    <t>25% (01-06)</t>
  </si>
  <si>
    <t>Цукор пісок</t>
  </si>
  <si>
    <t>      Підготовлену капусту миють, зачищають, нарізають однорідною формою нарізки (соломкою або шашками). Свіжозаморожені кукурудзу або зелений горошок, не розморожуючи,закладають в киплячу воду, швидко доводять до кипіння і варять 3-5 хв (кукурудзу 5-7 хв), воду зливають. Готову кукурудзу (або горошок) охолоджують до +8–10 °C. Усі інгредієнти салату змішують, додають сіль та безпосередньо перед подачею заправляють олією.</t>
  </si>
  <si>
    <t>Відпускають свіжоприготованим або зберігають незаправленим у холодильних шафах не довше ніж 6 год за температури +4–8 °C чи заправленим не довше ніж 15 хв за температури +8–10 °C.</t>
  </si>
  <si>
    <t xml:space="preserve">Спосіб реалізації (подання) споживачу </t>
  </si>
  <si>
    <t>Салат викладають гіркою. Температура подачі +4–10 °C.</t>
  </si>
  <si>
    <r>
      <t>Зовнішній вигляд:</t>
    </r>
    <r>
      <rPr>
        <sz val="11"/>
        <color theme="1"/>
        <rFont val="Times New Roman"/>
        <family val="1"/>
      </rPr>
      <t xml:space="preserve"> салат викладено гіркою, нарізка - однорідна.</t>
    </r>
  </si>
  <si>
    <r>
      <t>Колір:</t>
    </r>
    <r>
      <rPr>
        <sz val="11"/>
        <color theme="1"/>
        <rFont val="Times New Roman"/>
        <family val="1"/>
      </rPr>
      <t xml:space="preserve"> притаманний компонентам, що входять до складу страви.</t>
    </r>
  </si>
  <si>
    <r>
      <t>Смак і запах:</t>
    </r>
    <r>
      <rPr>
        <sz val="11"/>
        <color theme="1"/>
        <rFont val="Times New Roman"/>
        <family val="1"/>
      </rPr>
      <t xml:space="preserve"> характерний для інгредієнтів салату.</t>
    </r>
  </si>
  <si>
    <r>
      <t>Консистенція:</t>
    </r>
    <r>
      <rPr>
        <sz val="11"/>
        <color theme="1"/>
        <rFont val="Times New Roman"/>
        <family val="1"/>
      </rPr>
      <t xml:space="preserve"> хрумка, соковита.</t>
    </r>
  </si>
  <si>
    <t>Капуста білокачанна або капуста пекінська</t>
  </si>
  <si>
    <t>Технологічна карта №4.74</t>
  </si>
  <si>
    <t>Буряк</t>
  </si>
  <si>
    <t>(МП, Л)</t>
  </si>
  <si>
    <t>Вимоги до сировини</t>
  </si>
  <si>
    <t>Продовольча сировина, харчові продукти та напівфабрикати, які використовують для приготування страви відповідають вимогам «про безпеку харчової продукциії», мають супровідні документи, підтверджуючи їх безпеку та якість (декларацїю або сертифікат відповідності).Термін зберігання дотримується</t>
  </si>
  <si>
    <t>ТЕХНОЛОГІЯ ГОТУВАННЯ СТРАВИ</t>
  </si>
  <si>
    <t>Підготований буряк відварюють в підсоленій воді, чистять, натерають на тертці з крупними отворами. Сир натерають на тертці з мілкими отворами, або нарізають кубиком. Натертий буряк заправлють олією, сіллю, та цукром, на заправлений буряк викладають сир.</t>
  </si>
  <si>
    <t>ВИМОГИ ДО ЯКОСТІ ГОТОВОЇ СТРАВИ</t>
  </si>
  <si>
    <t>Органоліптичні показники</t>
  </si>
  <si>
    <t>Зовнішній вигляд: Салат викладений гіркою посипаний сиром.</t>
  </si>
  <si>
    <t>Колір, смак, аромат: Характерний для вареного буряку з сиром твердим.</t>
  </si>
  <si>
    <t>Консистенція: м'ягка, соковита</t>
  </si>
  <si>
    <t>Мікробіологічні показники</t>
  </si>
  <si>
    <t>За мікробіологічними показниками страва повинна відповідати встановленим стандартам МБВ і СН № 5061-89</t>
  </si>
  <si>
    <t>Правила контролю, умови зберігання та видачі.</t>
  </si>
  <si>
    <t>Подають порційно, виклавши гіркою.</t>
  </si>
  <si>
    <t>Готова страва зберігається на станції роздачі з температурою 14 С. З готовою стравою проводять бракераж, відбирають добову пробу, яку стікерують з вказанням назви страви, дати, часу приготування, прізвища відповідального. Добову страву зберігають при температурі +2+6С 24 години.</t>
  </si>
  <si>
    <t>Страву подають при температурі 14 С</t>
  </si>
  <si>
    <t>Строк реалізації 1 година з моменту приготування.</t>
  </si>
  <si>
    <t>Технологічна карта №5,74</t>
  </si>
  <si>
    <t>Кислота лимонна</t>
  </si>
  <si>
    <t>Капусту миють, зачищають, нарізають однорідною формою нарізки. Моркву миють, очищають, нарізають однорідною формою нарізки. Підготовлені овочі змішують, додають сіль, цукор та сік лимонний (або кислоту лимонну, розчинену в невеликій кількості охолодженої кип’яченої води пропорційно до закладки соку). При відпусканні готовий салат заправляють олією</t>
  </si>
  <si>
    <t>Салат викладають на тарілку гіркою, за бажанням посипають подрібненою зеленню кропу або петрушки. Температура подачі — +4–10 °C.</t>
  </si>
  <si>
    <r>
      <t>Зовнішній вигляд:</t>
    </r>
    <r>
      <rPr>
        <sz val="11"/>
        <color theme="1"/>
        <rFont val="Times New Roman"/>
        <family val="1"/>
      </rPr>
      <t xml:space="preserve"> салат викладений на тарілці гіркою.</t>
    </r>
  </si>
  <si>
    <r>
      <t>Колір:</t>
    </r>
    <r>
      <rPr>
        <sz val="11"/>
        <color theme="1"/>
        <rFont val="Times New Roman"/>
        <family val="1"/>
      </rPr>
      <t xml:space="preserve"> властивий інгредієнтам салату.</t>
    </r>
  </si>
  <si>
    <r>
      <t>Смак і запах:</t>
    </r>
    <r>
      <rPr>
        <sz val="11"/>
        <color theme="1"/>
        <rFont val="Times New Roman"/>
        <family val="1"/>
      </rPr>
      <t xml:space="preserve"> притаманні інгредієнтам салату.</t>
    </r>
  </si>
  <si>
    <r>
      <t>Консистенція:</t>
    </r>
    <r>
      <rPr>
        <sz val="11"/>
        <color theme="1"/>
        <rFont val="Times New Roman"/>
        <family val="1"/>
      </rPr>
      <t xml:space="preserve"> ніжний, м’який, соковитий, хрумкий.</t>
    </r>
  </si>
  <si>
    <t>Салат з капусти  та моркви</t>
  </si>
  <si>
    <t>Технологічна карта №4.29</t>
  </si>
  <si>
    <r>
      <t>Підстава:</t>
    </r>
    <r>
      <rPr>
        <sz val="11"/>
        <color theme="1"/>
        <rFont val="Times New Roman"/>
        <family val="1"/>
      </rPr>
      <t xml:space="preserve"> "Збірник рецептур страв для харчування дітей в закладах освіти, дитячих закладах оздоровлення та відпочинку та закладах соціального захисту" Клопотенко Є.В., 2024 р., ТК № 1.32</t>
    </r>
  </si>
  <si>
    <t>Огірок свіжий</t>
  </si>
  <si>
    <t>Оцет столовий 9%</t>
  </si>
  <si>
    <t>Вода питна</t>
  </si>
  <si>
    <t>Салат викладають на тарілку гіркою, посипають подрібненим кропом. Температура подачі +4–10 °C.</t>
  </si>
  <si>
    <r>
      <t>Зовнішній вигляд:</t>
    </r>
    <r>
      <rPr>
        <sz val="11"/>
        <color theme="1"/>
        <rFont val="Times New Roman"/>
        <family val="1"/>
      </rPr>
      <t xml:space="preserve"> салат викладений на тарілці гіркою, посипаний кропом.</t>
    </r>
  </si>
  <si>
    <r>
      <t>Смак і запах:</t>
    </r>
    <r>
      <rPr>
        <sz val="11"/>
        <color theme="1"/>
        <rFont val="Times New Roman"/>
        <family val="1"/>
      </rPr>
      <t xml:space="preserve"> притаманні інгредієнтам салату з ароматом свіжого кропу.</t>
    </r>
  </si>
  <si>
    <t>Кріп сушений</t>
  </si>
  <si>
    <t xml:space="preserve">Салат з капусти та огірків </t>
  </si>
  <si>
    <t>Для заправки: у гарячій воді розчиняють цукор, сіль і доводять до кипіння. Розчин охолоджують до температури +18 °C, додають оцет (або сік лимонний) або кислоту лимонну (відповідно пропорційно збільшують закладку води) та олію. Суміш ретельно перемішують до утворення однорідної емульсії. Готову заправку використовують для салатів. Капусту миють, зачищають, нарізають однорідною формою нарізки. Огірки миють, зачищають від залишків плодоніжки, нарізають однорідною формою нарізки.  Підготовлені овочі змішують з кропом і при відпусканні заправляють заздалегідь приготованою заправкою для салату.</t>
  </si>
  <si>
    <t>Технологічна карта №4.44</t>
  </si>
  <si>
    <t>Каррі мелена</t>
  </si>
  <si>
    <t>Гірчиця суха</t>
  </si>
  <si>
    <t>(ГЦ)</t>
  </si>
  <si>
    <r>
      <t>Наявність харчових алергенів у страві:</t>
    </r>
    <r>
      <rPr>
        <sz val="11"/>
        <color theme="1"/>
        <rFont val="Times New Roman"/>
        <family val="1"/>
      </rPr>
      <t xml:space="preserve"> ГЦ — гірчиця.</t>
    </r>
  </si>
  <si>
    <t>  Для соусу: оцет наливають в глибоку ємність, додають сіль, цукор, ретельно перемішують до повного розчинення кристаликів сипучих продуктів (якщо замість оцту беруть кислоту лимонну, то для її розчинення використовують охолоджену кип’ячену воду). До оцту додають попередньо приготовану гірчицю (або гірчицю харчову або гірчицю суху), олію і ретельно перемішують усі інгредієнти до однорідної емульсії.  Моркву миють, очищають, нарізають однорідною формою нарізки, додають сіль та спеції,цибулю нарізають соломкою, обсмажують 1-2 хвилини на олії, проціджують, та заливають цією олією моркву зі спеціями. Готовий салат при відпусканні заправляють заздалегідь приготованим соусом.</t>
  </si>
  <si>
    <t>Салат викладають на тарілку гіркою, поливають соусом вінегрет. Температура подачі+4–10 °C.</t>
  </si>
  <si>
    <r>
      <t>Зовнішній вигляд:</t>
    </r>
    <r>
      <rPr>
        <sz val="11"/>
        <color theme="1"/>
        <rFont val="Times New Roman"/>
        <family val="1"/>
      </rPr>
      <t xml:space="preserve"> салат викладений на тарілці гіркою, политий соусом вінегрет.</t>
    </r>
  </si>
  <si>
    <r>
      <t>Колір:</t>
    </r>
    <r>
      <rPr>
        <sz val="11"/>
        <color theme="1"/>
        <rFont val="Times New Roman"/>
        <family val="1"/>
      </rPr>
      <t xml:space="preserve"> властивий інгредієнтам, що входять до складу страви.</t>
    </r>
  </si>
  <si>
    <r>
      <t>Смак і запах:</t>
    </r>
    <r>
      <rPr>
        <sz val="11"/>
        <color theme="1"/>
        <rFont val="Times New Roman"/>
        <family val="1"/>
      </rPr>
      <t xml:space="preserve"> приємні, притаманні інгредієнтам салату з ароматом карі.</t>
    </r>
  </si>
  <si>
    <r>
      <t>Консистенція:</t>
    </r>
    <r>
      <rPr>
        <sz val="11"/>
        <color theme="1"/>
        <rFont val="Times New Roman"/>
        <family val="1"/>
      </rPr>
      <t xml:space="preserve"> ніжний, м’який, соковитий.</t>
    </r>
  </si>
  <si>
    <t>Технологічна карта №4.131</t>
  </si>
  <si>
    <t>Салат з огірків та помідорів</t>
  </si>
  <si>
    <t>Помідор свіжий</t>
  </si>
  <si>
    <t>Цибуля ріпчаста</t>
  </si>
  <si>
    <r>
      <t xml:space="preserve">Відхилення до маси порції: </t>
    </r>
    <r>
      <rPr>
        <b/>
        <i/>
        <u/>
        <sz val="10"/>
        <color theme="1"/>
        <rFont val="Times New Roman"/>
        <family val="1"/>
      </rPr>
      <t>+</t>
    </r>
    <r>
      <rPr>
        <b/>
        <i/>
        <sz val="10"/>
        <color theme="1"/>
        <rFont val="Times New Roman"/>
        <family val="1"/>
      </rPr>
      <t>3 %</t>
    </r>
  </si>
  <si>
    <t>Огірки та томати миють, зачищають від залишків плодоніжок, нарізають однорідною формою нарізки. Зелень шаткують, цибулю нарізають напівкільцями. Усі інгредієнти салату змішують, додають сіль, при відпусканні заправляють олією.</t>
  </si>
  <si>
    <t>Салат викладають на тарілку гіркою, посипають подрібненою свіжою зеленню. Температура подачі — +4–10 °C.</t>
  </si>
  <si>
    <r>
      <t>Зовнішній вигляд:</t>
    </r>
    <r>
      <rPr>
        <sz val="11"/>
        <color theme="1"/>
        <rFont val="Times New Roman"/>
        <family val="1"/>
      </rPr>
      <t xml:space="preserve"> овочі нарізані однорідною формою нарізки, зверху салат посипаний подрібненою свіжою зеленню.</t>
    </r>
  </si>
  <si>
    <r>
      <t>Колір:</t>
    </r>
    <r>
      <rPr>
        <sz val="11"/>
        <color theme="1"/>
        <rFont val="Times New Roman"/>
        <family val="1"/>
      </rPr>
      <t xml:space="preserve"> властивий інгредієнтам, що входять до страви.</t>
    </r>
  </si>
  <si>
    <r>
      <t>Консистенція:</t>
    </r>
    <r>
      <rPr>
        <sz val="11"/>
        <color theme="1"/>
        <rFont val="Times New Roman"/>
        <family val="1"/>
      </rPr>
      <t xml:space="preserve"> соковитий, ніжний, м’який; огірки — хрумкі.</t>
    </r>
  </si>
  <si>
    <t>Технологічна карта №4.98</t>
  </si>
  <si>
    <t>Салат з помідора з олією</t>
  </si>
  <si>
    <t>Відхилення до маси порції: +3 %</t>
  </si>
  <si>
    <t>Наявність харчових алергенів у страві: алергени відсутні.</t>
  </si>
  <si>
    <t>Харчові продукти та продовольча сировина, з яких готуються страви, відповідають вимогам чинних нормативно-правових актів України щодо показників якості та безпеки харчових продуктів, упаковки, маркування, транспортування, приймання і зберігання.</t>
  </si>
  <si>
    <t>Помідор нарізають дольками, цибулю нарізають мілко та маринують зі спеціями.</t>
  </si>
  <si>
    <t>Овочі перемішують, заправляють олією.</t>
  </si>
  <si>
    <t>Салат викладають на тарілку гіркою, посипають подрібненим свіжим або сушеним кропом . Температура подачі — +4–10 °C.</t>
  </si>
  <si>
    <t>Зовнішній вигляд: овочі нарізані однорідною формою нарізки, зверху салат посипаний кропом.</t>
  </si>
  <si>
    <t>Колір: томати — насичено-червоні, цибуля — біла.</t>
  </si>
  <si>
    <t>Смак і запах: притаманні інгредієнтам салату.</t>
  </si>
  <si>
    <t>Консистенція: соковитий.</t>
  </si>
  <si>
    <t>Технологічна карта №4.41</t>
  </si>
  <si>
    <r>
      <t>Підстава:</t>
    </r>
    <r>
      <rPr>
        <sz val="11"/>
        <color theme="1"/>
        <rFont val="Times New Roman"/>
        <family val="1"/>
      </rPr>
      <t xml:space="preserve"> "Збірник рецептур страв і кулінарних виробів для підприємств громадського харчування" 1983 р., рец № 56 ст 25</t>
    </r>
  </si>
  <si>
    <t>Огірок солоний</t>
  </si>
  <si>
    <r>
      <t xml:space="preserve">Відхилення до маси порції: </t>
    </r>
    <r>
      <rPr>
        <i/>
        <u/>
        <sz val="11"/>
        <color theme="1"/>
        <rFont val="Times New Roman"/>
        <family val="1"/>
      </rPr>
      <t>+</t>
    </r>
    <r>
      <rPr>
        <i/>
        <sz val="11"/>
        <color theme="1"/>
        <rFont val="Times New Roman"/>
        <family val="1"/>
      </rPr>
      <t>3%</t>
    </r>
  </si>
  <si>
    <t>Харчові продукти і продовольча сировина, з яких виготовляються готові страви, відповідають вимогам чинних нормативно-правових актів України щодо показників якості та безпеки харчових продуктів, упаковки, маркування, транспортування, приймання і зберігання.</t>
  </si>
  <si>
    <t>   Цибулю ріпчасту або зелену очищають, миють, дрібно нарізають. Огірки солоні промивають в проточній холодній воді, краї зачищають, нарізають однорідною формою нарізки - тонкими скибочками, з'єднують з цибулею,  при відпусканні заправляють олією.</t>
  </si>
  <si>
    <t>       </t>
  </si>
  <si>
    <t>Термін придатності до споживання та умови зберігання:</t>
  </si>
  <si>
    <t>Спосіб реалізації (подання) споживачу:</t>
  </si>
  <si>
    <t>Салат викладають на тарілку гіркою, за бажанням посипають свіжим кропом. Температура подачі — +4–10 °C.</t>
  </si>
  <si>
    <r>
      <t>Зовнішній вигляд</t>
    </r>
    <r>
      <rPr>
        <sz val="11"/>
        <color theme="1"/>
        <rFont val="Times New Roman"/>
        <family val="1"/>
      </rPr>
      <t xml:space="preserve"> – овочі нарізані  однорідною формою нарізки, заправлені олією.</t>
    </r>
  </si>
  <si>
    <r>
      <t>Колір</t>
    </r>
    <r>
      <rPr>
        <sz val="11"/>
        <color theme="1"/>
        <rFont val="Times New Roman"/>
        <family val="1"/>
      </rPr>
      <t xml:space="preserve"> – характерний для використаних овочів.</t>
    </r>
  </si>
  <si>
    <r>
      <t>Смак і запах</t>
    </r>
    <r>
      <rPr>
        <sz val="11"/>
        <color theme="1"/>
        <rFont val="Times New Roman"/>
        <family val="1"/>
      </rPr>
      <t xml:space="preserve"> – властивий для використаних овочів, без сторонніх запахів і присмаків.</t>
    </r>
  </si>
  <si>
    <r>
      <t>Консистенція</t>
    </r>
    <r>
      <rPr>
        <sz val="11"/>
        <color theme="1"/>
        <rFont val="Times New Roman"/>
        <family val="1"/>
      </rPr>
      <t xml:space="preserve"> – </t>
    </r>
    <r>
      <rPr>
        <sz val="11"/>
        <color rgb="FF0D0D0D"/>
        <rFont val="Times New Roman"/>
        <family val="1"/>
      </rPr>
      <t>хрумка, соковита.</t>
    </r>
  </si>
  <si>
    <t>Технологічна карта №14.21</t>
  </si>
  <si>
    <t>Категорія: Cтрави з картоплі та овочів</t>
  </si>
  <si>
    <t>Підготовлений буряк та моркву відварюють у підсоленій воді, чистять, натерають на терці, цибулю чистять , натерають на терці, додають до овочей, солять, додають цукор, олію та тушкують разом до готовності.</t>
  </si>
  <si>
    <t>Зовнішній вигляд:Ікра викладена гіркою;</t>
  </si>
  <si>
    <t>Колір, смак, аромат:Характерний для тушених овочей, солодкуватий, в міру солоний</t>
  </si>
  <si>
    <t>Консистенція:м'ягка, соковита.</t>
  </si>
  <si>
    <t>Готова страва зберігається на станції роздачі з температурою 65°С. З готовою стравою проводять бракераж, відбирають добову пробу, яку стікерують з вказанням назви страви, дати, часу приготування, прізвища відповідального. Добову страву зберігають при температурі +2+6°С 24 години.</t>
  </si>
  <si>
    <t>Страву подають при температурі 65°С</t>
  </si>
  <si>
    <t>Строк реалізації 2 годин з моменту приготування.</t>
  </si>
  <si>
    <t>Технологічна карта №14.1</t>
  </si>
  <si>
    <r>
      <t>Підстава:</t>
    </r>
    <r>
      <rPr>
        <sz val="11"/>
        <color theme="1"/>
        <rFont val="Times New Roman"/>
        <family val="1"/>
      </rPr>
      <t xml:space="preserve"> "Збірник рецептур страв для харчування школярів" 1987 р., рец № 307 ст 176</t>
    </r>
  </si>
  <si>
    <t>Перець чорний мелений</t>
  </si>
  <si>
    <t>Лист лавровий</t>
  </si>
  <si>
    <t>Борошно пшеничне в/г</t>
  </si>
  <si>
    <t>(ЗП,Г)</t>
  </si>
  <si>
    <t>Томатна паста</t>
  </si>
  <si>
    <t>Часник сухий</t>
  </si>
  <si>
    <t>Наявність харчових алергенів у страві:ЗП – злакові продукти; Г – глютен.</t>
  </si>
  <si>
    <t>      Нарізану соломкою свіжу капусту кладуть у сотейник шаром не більше 10 см, додають воду (20-30 % від маси сирої капусти), пасероване томатне пюре (або розведену в невеликій кількості води томатну пасту) і тушкують до напівготовності, періодично помішуючи. Потім додають пасеровані нарізані соломкою моркву та цибулю, лавровий лист, перець, часник сушений і тушкують до готовності. За 5 хв до закінчення тушкування капусту заправляють борошняною пасеровкою, цукром і  сіллю. Якщо для тушкування використовують квашену капусту, то її перед використанням ретельно промивають, а великі пелюстки подрібнюють.</t>
  </si>
  <si>
    <t>      </t>
  </si>
  <si>
    <t>2 години на марміті з моменту приготування. Температура зберігання +65 °C.</t>
  </si>
  <si>
    <t>Подають капусту тушковану до других страв. Температура подачі +65 °C.</t>
  </si>
  <si>
    <r>
      <t>Зовнішній вигляд</t>
    </r>
    <r>
      <rPr>
        <sz val="11"/>
        <color theme="1"/>
        <rFont val="Times New Roman"/>
        <family val="1"/>
      </rPr>
      <t xml:space="preserve"> – овочі зберегли форму нарізки після теплової обробки.</t>
    </r>
  </si>
  <si>
    <r>
      <t>Колір</t>
    </r>
    <r>
      <rPr>
        <sz val="11"/>
        <color theme="1"/>
        <rFont val="Times New Roman"/>
        <family val="1"/>
      </rPr>
      <t xml:space="preserve"> – світло-коричневий.</t>
    </r>
  </si>
  <si>
    <r>
      <t>Консистенція</t>
    </r>
    <r>
      <rPr>
        <sz val="11"/>
        <color theme="1"/>
        <rFont val="Times New Roman"/>
        <family val="1"/>
      </rPr>
      <t xml:space="preserve"> – </t>
    </r>
    <r>
      <rPr>
        <sz val="11"/>
        <color rgb="FF0D0D0D"/>
        <rFont val="Times New Roman"/>
        <family val="1"/>
      </rPr>
      <t>м'яка, соковита.</t>
    </r>
  </si>
  <si>
    <t>Технологічна карта №14.22</t>
  </si>
  <si>
    <t>Капуста цвітна с/м</t>
  </si>
  <si>
    <t>Куркума мелена</t>
  </si>
  <si>
    <t>Овочи дефростують, моркву чистять та нарізають брусками, всі овочі маринують в спеціях, викладають на деко, змащене олією та запікають в духовій шафі або пароконвектоматі при температурі 120 С 5-7 хвилин до золотавого кольору .</t>
  </si>
  <si>
    <t>Зовнішній вигляд:овочі нарізані</t>
  </si>
  <si>
    <t>Колір, смак, аромат:Характерний для вхідних компонентів</t>
  </si>
  <si>
    <t>Консистенція:мяка, соковита</t>
  </si>
  <si>
    <t>Страву подають при температурі 65 °С</t>
  </si>
  <si>
    <t>Строк реалізації 2 години з моменту приготування.</t>
  </si>
  <si>
    <t>Технологічна карта №14.24</t>
  </si>
  <si>
    <t>ТЕХНОЛОГІЯ ПРИГОТУВАННЯ:</t>
  </si>
  <si>
    <t>Зовнішній вигляд: овочі нарізані</t>
  </si>
  <si>
    <t>Колір, смак, аромат: Характерний для вхідних компонентів</t>
  </si>
  <si>
    <t>Консистенція: мяка, соковита</t>
  </si>
  <si>
    <t>Подається в порційній тарілці, викладений гіркою.</t>
  </si>
  <si>
    <t>Готова страва зберігається на станції роздачі з температурою14 С. З готовою стравою проводять бракераж, відбирають добову пробу, яку стікерують з вказанням назви страви, дати, часу приготування, прізвища відповідального. Добову страву зберігають при температурі +2+6С 24 години.</t>
  </si>
  <si>
    <t>Овочи дефростують, моркву чистять та нарізають брусками, посипають спеціями, всі овочі готують на пару до готовності, заправляють олією перед подачею</t>
  </si>
  <si>
    <t>Технологічна карта №14.11</t>
  </si>
  <si>
    <t>Картопля</t>
  </si>
  <si>
    <t>40% (03-06)</t>
  </si>
  <si>
    <t>35% (01-02)</t>
  </si>
  <si>
    <t>20% (07-08)</t>
  </si>
  <si>
    <t>25% (09-10)</t>
  </si>
  <si>
    <t>30% (11-12)</t>
  </si>
  <si>
    <t>Масло вершкове 73%</t>
  </si>
  <si>
    <t>Наявність харчових алергенів у страві:алергени відсутні.</t>
  </si>
  <si>
    <t>2 години на марміті з моменту приготування. Температура подачі +65 °C.</t>
  </si>
  <si>
    <t>Подають овочеве рагу на гарнір. Температура подачі +65 °C.</t>
  </si>
  <si>
    <t>Рагу з картоплі та  овочів</t>
  </si>
  <si>
    <t>Технологічна карта №17.1</t>
  </si>
  <si>
    <t>Категорія: Страви з бобових</t>
  </si>
  <si>
    <t>Горох жовтий сухий</t>
  </si>
  <si>
    <t>Наявність харчових алергенів у страві: МП- молочні продукти; Л – лактоза.</t>
  </si>
  <si>
    <t>Подають готове пюре, поливаючи при відпусканні розтопленим маслом вершковим Температура подачі +65 °C.</t>
  </si>
  <si>
    <t>Технологічна карта №77184</t>
  </si>
  <si>
    <r>
      <t>Підстава:</t>
    </r>
    <r>
      <rPr>
        <sz val="11"/>
        <color theme="1"/>
        <rFont val="Times New Roman"/>
        <family val="1"/>
      </rPr>
      <t xml:space="preserve"> "Збірник рецептур страв для харчування дітей в закладах освіти, дитячих закладах оздоровлення та відпочинку та закладах соціального захисту" Клопотенко Є.В., 2024 р., ТК № 4.4</t>
    </r>
  </si>
  <si>
    <t>Крупа Сочевиця</t>
  </si>
  <si>
    <t>Паприка мелена</t>
  </si>
  <si>
    <r>
      <t> </t>
    </r>
    <r>
      <rPr>
        <sz val="11"/>
        <color theme="1"/>
        <rFont val="Times New Roman"/>
        <family val="1"/>
      </rPr>
      <t>Наявність харчових алергенів у страві: алергени відсутні. </t>
    </r>
  </si>
  <si>
    <t xml:space="preserve">Технологія приготування страви </t>
  </si>
  <si>
    <t>Перед варінням сочевицю ретельно перебирають, видаляючи домішки, промивають 2–3 рази, червону або жовту сочевицю заливають холодною водою (2,5 л на 1 кг) і варять без солі при слабкому кипінні впродовж 10–15 хв, зелену — 15–20 хв. Відкидають на сито, звільняючи від зайвої рідини. Очищену нарізану дрібно цибулю ріпчасту пасерують з олією до прозорості на середньому вогні за температури +100–110 ℃ товщиною шару не більше ніж 3–4 см впродовж 2–3 хв. Додають моркву нарізану четвертинами завтовшки шматочків 0,1–0,2 см і перець нарізаний кубиком з ребром завтовшки 1,5–2 см і обсмажують на середньому вогні ще протягом 7–10 хв. Додають відварену сочевицю і заливають томатною пастою, розведеною гарячою водою (+60– 70 ℃), додають сіль, спеції та прянощі, перемішують, доводять до кипіння, тушкують при слабкому кипінні впродовж 10–15 хв без кришки. </t>
  </si>
  <si>
    <t xml:space="preserve">Термін придатності до споживання та умови зберігання </t>
  </si>
  <si>
    <t>Зберігають на марміті не довше ніж 3 год за температури +60–70 °C.</t>
  </si>
  <si>
    <t>Бобові з овочами викладають гіркою, підлиті томатним соусом у якому тушкувалися сочевиця та овочі. Температура подачі — +60–70 °C.</t>
  </si>
  <si>
    <t xml:space="preserve">Характеристика готової страви </t>
  </si>
  <si>
    <r>
      <t>Зовнішній вигляд:</t>
    </r>
    <r>
      <rPr>
        <sz val="11"/>
        <color theme="1"/>
        <rFont val="Times New Roman"/>
        <family val="1"/>
      </rPr>
      <t xml:space="preserve"> бобові та овочі зберегли форму, не розварені.</t>
    </r>
  </si>
  <si>
    <r>
      <t>Колір:</t>
    </r>
    <r>
      <rPr>
        <sz val="11"/>
        <color theme="1"/>
        <rFont val="Times New Roman"/>
        <family val="1"/>
      </rPr>
      <t xml:space="preserve"> притаманний компонентам, що входять до складу страви; соусу — насичений червоний. </t>
    </r>
  </si>
  <si>
    <r>
      <t>Смак і запах:</t>
    </r>
    <r>
      <rPr>
        <sz val="11"/>
        <color theme="1"/>
        <rFont val="Times New Roman"/>
        <family val="1"/>
      </rPr>
      <t xml:space="preserve"> пряний, у міру солоний, притаманний компонентам, що входять до складу страви.</t>
    </r>
  </si>
  <si>
    <r>
      <t>Консистенція:</t>
    </r>
    <r>
      <rPr>
        <sz val="11"/>
        <color theme="1"/>
        <rFont val="Times New Roman"/>
        <family val="1"/>
      </rPr>
      <t xml:space="preserve"> бобових і овочів — м’яка, але не розварена; соус — упарений до напіврідкого стану.</t>
    </r>
  </si>
  <si>
    <t>Технологічна карта №1.53</t>
  </si>
  <si>
    <t>Категорія: Гарніри</t>
  </si>
  <si>
    <t>Крупа Булгур</t>
  </si>
  <si>
    <t>(Г, ЗП)</t>
  </si>
  <si>
    <t>Овочі нарізають дрібним кубиком, обсмажують на олії 1-2 хвилини, викладають в каструлю, заливають водою, додають підготовану крупу,сіль, перемішують та варять до готовності. За 2 хвилини додають масло вершкове.</t>
  </si>
  <si>
    <t>Зовнішній вигляд: характерний для звареного булгуру з овочами.</t>
  </si>
  <si>
    <t>Колір, смак, аромат: приємний, у міру солоний.</t>
  </si>
  <si>
    <t>Консистенція: розсипчаста.</t>
  </si>
  <si>
    <t>Подають, як гарнір до страв з риби та м'яса.</t>
  </si>
  <si>
    <t>Готова страва зберігається на станції роздачі з температурою 65С. З готовою стравою проводять бракераж, відбирають добову пробу, яку стікерують з вказанням назви страви, дати, часу приготування, прізвища відповідального. Добову страву зберігають при температурі +2+6С 24 години.</t>
  </si>
  <si>
    <t>Страву подають при температурі 65 С</t>
  </si>
  <si>
    <t>Технологічна карта №1.45</t>
  </si>
  <si>
    <t>Наявність харчових алергенів у страві: МП - молочні продукти; Л - лактоза.</t>
  </si>
  <si>
    <t>2 години з моменту приготування. Температура подачі +65 °C.</t>
  </si>
  <si>
    <t>Подають картоплю як гарнір до м'ясних та рибних страв. Температура подачі +65 °C.</t>
  </si>
  <si>
    <r>
      <t>Зовнішній вигляд</t>
    </r>
    <r>
      <rPr>
        <sz val="11"/>
        <color theme="1"/>
        <rFont val="Times New Roman"/>
        <family val="1"/>
      </rPr>
      <t xml:space="preserve"> – картопля зберегла форму нарізання, має підсмажену золотисту скоринку.</t>
    </r>
  </si>
  <si>
    <r>
      <t>Колір</t>
    </r>
    <r>
      <rPr>
        <sz val="11"/>
        <color theme="1"/>
        <rFont val="Times New Roman"/>
        <family val="1"/>
      </rPr>
      <t xml:space="preserve"> – оранжево-золотистий.</t>
    </r>
  </si>
  <si>
    <r>
      <t>Смак і запах</t>
    </r>
    <r>
      <rPr>
        <sz val="11"/>
        <color theme="1"/>
        <rFont val="Times New Roman"/>
        <family val="1"/>
      </rPr>
      <t xml:space="preserve"> – в міру солоний, відчувається смак смаженої картоплі та запеченого сиру.</t>
    </r>
  </si>
  <si>
    <r>
      <t>Консистенція</t>
    </r>
    <r>
      <rPr>
        <sz val="11"/>
        <color theme="1"/>
        <rFont val="Times New Roman"/>
        <family val="1"/>
      </rPr>
      <t xml:space="preserve"> – </t>
    </r>
    <r>
      <rPr>
        <sz val="11"/>
        <color rgb="FF0D0D0D"/>
        <rFont val="Times New Roman"/>
        <family val="1"/>
      </rPr>
      <t xml:space="preserve">м'яка всередині, хрумка скоринка </t>
    </r>
  </si>
  <si>
    <t>   Очищену, нарізану часточками (на 4 частини) сиру картоплю промивають у холодній воді, відварюють до напівготовності. Відварену картоплю обсушують, додають нарізану цибулю, посипають сіллю, куркумою, сушеним часником і перемішують. Картоплю зі спеціями викладають в один шар на деко, змащене рослинною олією і запікають в духовій шафі або пароконвектоматі в режимі «сухий жар» при температурі 180℃ до готовності. За пять хвилин до готовності посипають натертим сиром. Готову картоплю кроплять розтопленим вершковим маслом.</t>
  </si>
  <si>
    <t>Технологічна карта №1.33</t>
  </si>
  <si>
    <r>
      <t>Зовнішній вигляд</t>
    </r>
    <r>
      <rPr>
        <sz val="11"/>
        <color theme="1"/>
        <rFont val="Times New Roman"/>
        <family val="1"/>
      </rPr>
      <t xml:space="preserve"> – картопля зберегла форму нарізання, має підсмажену золотисту скоринку, посипана сушеним кропом.</t>
    </r>
  </si>
  <si>
    <r>
      <t>Смак і запах</t>
    </r>
    <r>
      <rPr>
        <sz val="11"/>
        <color theme="1"/>
        <rFont val="Times New Roman"/>
        <family val="1"/>
      </rPr>
      <t xml:space="preserve"> – в міру солоний, відчувається смак смаженої картоплі.</t>
    </r>
  </si>
  <si>
    <t xml:space="preserve">   Очищену, нарізану часточками (на 4 частини) сиру картоплю промивають у холодній воді, обсушують, посипають сіллю, сухим кропом, перемішують.Цибулю нарізають дрібно, додають до картоплі.Овочі зі спеціями викладають в один шар на деко, змащене рослинною олією і тушкують, періодично помішуючи в духовій шафі або пароконвектоматі при температурі 180℃ до готовності. При подачі кроплять маслом вершковим. </t>
  </si>
  <si>
    <t>Технологічна карта №1.3</t>
  </si>
  <si>
    <r>
      <t>Підстава:</t>
    </r>
    <r>
      <rPr>
        <sz val="11"/>
        <color theme="1"/>
        <rFont val="Times New Roman"/>
        <family val="1"/>
      </rPr>
      <t xml:space="preserve"> "Збірник рецептур страв і кулінарних виробів для підприємств громадського харчування" 1983 р, рец № 405 ст 181</t>
    </r>
  </si>
  <si>
    <t>Крупа Гречана</t>
  </si>
  <si>
    <t>(ЗП)</t>
  </si>
  <si>
    <t>Наявність харчових алергенів у страві: ЗП – злакові продукти; Г- глютен; МП- молочні продукти; Л – лактоза.</t>
  </si>
  <si>
    <t>    Підготовлену крупу гречану закладають у киплячу підсолену воду, при цьому видаляють пустотілі зерна, що спливли на поверхню. Потім зменшують нагрів і варять кашу до готовності 30-45 хв, залишають для упрівання на 30-50 хв.Відпускають готову кашу, поливши розтопленим маслом вершковим.</t>
  </si>
  <si>
    <t>При варінні в харчовому казані після набухання крупи зменшують нагрів, закривають казан кришкою і доводять кашу до готовності. При варінні в посуді на плиті для доведення каші до готовності посуд щільно закривають кришкою і залишають на плиті з помірним нагріванням для упрівання каші на 1 годину.</t>
  </si>
  <si>
    <t>При подачі готову кашу поливають розтопленим вершковим маслом. Температура подачі +65 °C.</t>
  </si>
  <si>
    <r>
      <t>Зовнішній вигляд</t>
    </r>
    <r>
      <rPr>
        <sz val="11"/>
        <color theme="1"/>
        <rFont val="Times New Roman"/>
        <family val="1"/>
      </rPr>
      <t xml:space="preserve"> – зерна крупи добре розварені, але зберігають форму, легко відділяються один від одного, каша тримається гіркою на тарілці, не розпливаючись.</t>
    </r>
  </si>
  <si>
    <r>
      <t>Колір</t>
    </r>
    <r>
      <rPr>
        <sz val="11"/>
        <color theme="1"/>
        <rFont val="Times New Roman"/>
        <family val="1"/>
      </rPr>
      <t xml:space="preserve"> – від кремового до світло-коричневого.</t>
    </r>
  </si>
  <si>
    <r>
      <t>Смак і запах</t>
    </r>
    <r>
      <rPr>
        <sz val="11"/>
        <color theme="1"/>
        <rFont val="Times New Roman"/>
        <family val="1"/>
      </rPr>
      <t xml:space="preserve"> – в міру солоний, з ароматом вершкового масла.</t>
    </r>
  </si>
  <si>
    <r>
      <t>Консистенція</t>
    </r>
    <r>
      <rPr>
        <sz val="11"/>
        <color theme="1"/>
        <rFont val="Times New Roman"/>
        <family val="1"/>
      </rPr>
      <t xml:space="preserve"> – </t>
    </r>
    <r>
      <rPr>
        <sz val="11"/>
        <color rgb="FF0D0D0D"/>
        <rFont val="Times New Roman"/>
        <family val="1"/>
      </rPr>
      <t>розсипчаста</t>
    </r>
  </si>
  <si>
    <t>Технологічна карта №1.4</t>
  </si>
  <si>
    <t>Крупа Пшенична Артек</t>
  </si>
  <si>
    <r>
      <t xml:space="preserve">Відхилення до маси порції: </t>
    </r>
    <r>
      <rPr>
        <i/>
        <u/>
        <sz val="11"/>
        <color rgb="FF000000"/>
        <rFont val="Times New Roman"/>
        <family val="1"/>
      </rPr>
      <t>+</t>
    </r>
    <r>
      <rPr>
        <i/>
        <sz val="11"/>
        <color rgb="FF000000"/>
        <rFont val="Times New Roman"/>
        <family val="1"/>
      </rPr>
      <t xml:space="preserve">3 % </t>
    </r>
  </si>
  <si>
    <r>
      <t>Наявність харчових алергенів у страві:</t>
    </r>
    <r>
      <rPr>
        <sz val="11"/>
        <color rgb="FF000000"/>
        <rFont val="Times New Roman"/>
        <family val="1"/>
      </rPr>
      <t xml:space="preserve"> ЗП — злакові продукти; Г — глютен; МП — молочні продукти; Л — лактоза. </t>
    </r>
  </si>
  <si>
    <r>
      <t>Харчові продукти та продовольча сировина, з яких готуються страви, відповідають вимогам</t>
    </r>
    <r>
      <rPr>
        <sz val="11"/>
        <color rgb="FF000000"/>
        <rFont val="Times New Roman"/>
        <family val="1"/>
      </rPr>
      <t xml:space="preserve"> </t>
    </r>
    <r>
      <rPr>
        <u/>
        <sz val="11"/>
        <color rgb="FF000000"/>
        <rFont val="Times New Roman"/>
        <family val="1"/>
      </rPr>
      <t>чинних нормативно-правових актів України щодо показників якості та безпеки харчових</t>
    </r>
    <r>
      <rPr>
        <sz val="11"/>
        <color rgb="FF000000"/>
        <rFont val="Times New Roman"/>
        <family val="1"/>
      </rPr>
      <t xml:space="preserve"> </t>
    </r>
    <r>
      <rPr>
        <u/>
        <sz val="11"/>
        <color rgb="FF000000"/>
        <rFont val="Times New Roman"/>
        <family val="1"/>
      </rPr>
      <t>продуктів, упаковки, маркування, транспортування, приймання і зберігання.</t>
    </r>
    <r>
      <rPr>
        <sz val="11"/>
        <color rgb="FF000000"/>
        <rFont val="Times New Roman"/>
        <family val="1"/>
      </rPr>
      <t xml:space="preserve"> </t>
    </r>
  </si>
  <si>
    <t xml:space="preserve">Крупу пшеничну перебирають, видаляють сміттєві домішки, промивають холодною водою за температури нижче ніж +15 ℃, яку потім зливають. Підготовлену для варіння крупу всипають в підсолену киплячу воду і варять до загусання, помішуючи. Потім зменшують нагрів і варять кашу до готовності впродовж 30–40 хв, залишають для упрівання на 30 хв, додають масло, перемішують. Або у пароконвектоматі за обраної програми готування «Рис на парі» чи за температури +100 ℃ у режимі «Пара» впродовж 30 хв до готовності. </t>
  </si>
  <si>
    <r>
      <t>Термін придатності до споживання та умови зберігання</t>
    </r>
    <r>
      <rPr>
        <sz val="11"/>
        <color rgb="FF000000"/>
        <rFont val="Times New Roman"/>
        <family val="1"/>
      </rPr>
      <t xml:space="preserve"> </t>
    </r>
  </si>
  <si>
    <t xml:space="preserve">Зберігають на марміті не довше ніж 2 год за температури +60–70 °C. </t>
  </si>
  <si>
    <t xml:space="preserve">Подають як гарнір, викладаючи гіркою. Температура подачі — +65° С. </t>
  </si>
  <si>
    <r>
      <t>Зовнішній вигляд:</t>
    </r>
    <r>
      <rPr>
        <sz val="11"/>
        <color rgb="FF000000"/>
        <rFont val="Times New Roman"/>
        <family val="1"/>
      </rPr>
      <t xml:space="preserve"> крупа не розварена. </t>
    </r>
    <r>
      <rPr>
        <b/>
        <sz val="11"/>
        <color rgb="FF000000"/>
        <rFont val="Times New Roman"/>
        <family val="1"/>
      </rPr>
      <t> </t>
    </r>
  </si>
  <si>
    <r>
      <t>Колір:</t>
    </r>
    <r>
      <rPr>
        <sz val="11"/>
        <color rgb="FF000000"/>
        <rFont val="Times New Roman"/>
        <family val="1"/>
      </rPr>
      <t xml:space="preserve"> сіра, колір властивий цьому виду крупи. </t>
    </r>
  </si>
  <si>
    <r>
      <t>Смак і запах:</t>
    </r>
    <r>
      <rPr>
        <sz val="11"/>
        <color rgb="FF000000"/>
        <rFont val="Times New Roman"/>
        <family val="1"/>
      </rPr>
      <t xml:space="preserve"> властивий цьому виду крупи.</t>
    </r>
  </si>
  <si>
    <r>
      <t> </t>
    </r>
    <r>
      <rPr>
        <b/>
        <sz val="11"/>
        <color rgb="FF000000"/>
        <rFont val="Times New Roman"/>
        <family val="1"/>
      </rPr>
      <t>Консистенція:</t>
    </r>
    <r>
      <rPr>
        <sz val="11"/>
        <color rgb="FF000000"/>
        <rFont val="Times New Roman"/>
        <family val="1"/>
      </rPr>
      <t xml:space="preserve"> крупа не розварена, зерна набухлі, м’які. </t>
    </r>
  </si>
  <si>
    <t>Технологічна карта №1.10</t>
  </si>
  <si>
    <r>
      <t>Підстава:</t>
    </r>
    <r>
      <rPr>
        <sz val="11"/>
        <color theme="1"/>
        <rFont val="Times New Roman"/>
        <family val="1"/>
      </rPr>
      <t xml:space="preserve"> "Збірник рецептур страв для харчування школярів" 1987 р., рец № 164 ст 95</t>
    </r>
  </si>
  <si>
    <t>Макаронні вироби в/г</t>
  </si>
  <si>
    <t>Наявність харчових алергенів у страві: ЗП- злакові продукти; Г- глютен; МП- молочні продукти; Л – лактоза.</t>
  </si>
  <si>
    <t>   Макаронні вироби (макарони, локшину, вермішель) варять у великій кількості киплячої підсоленої води  (на 1 кг макаронних виробів беруть 6 л води). Макарони варять 5-7 хв., локшину 4-5 хв., вермішель 3-5 хв (час варіння корегують в залежності від розмірів та сортів макаронних виробів).  Зварені макаронні вироби відкидають на друшляк, дають стекти воді та заправляють розтопленим вершковим маслом.</t>
  </si>
  <si>
    <t>Подають макаронні вироби на гарнір, поливши  розтопленим маслом вершковим. Температура подачі +65 °C.</t>
  </si>
  <si>
    <r>
      <t>Зовнішній вигляд</t>
    </r>
    <r>
      <rPr>
        <sz val="11"/>
        <color theme="1"/>
        <rFont val="Times New Roman"/>
        <family val="1"/>
      </rPr>
      <t xml:space="preserve"> – макаронні вироби злегка втратили форму після теплової обробки, заправлені маслом вершковим.</t>
    </r>
  </si>
  <si>
    <r>
      <t>Колір</t>
    </r>
    <r>
      <rPr>
        <sz val="11"/>
        <color theme="1"/>
        <rFont val="Times New Roman"/>
        <family val="1"/>
      </rPr>
      <t xml:space="preserve"> – від кремового до світло-жовтого.</t>
    </r>
  </si>
  <si>
    <r>
      <t>Смак і запах</t>
    </r>
    <r>
      <rPr>
        <sz val="11"/>
        <color theme="1"/>
        <rFont val="Times New Roman"/>
        <family val="1"/>
      </rPr>
      <t xml:space="preserve"> – характерний для відварених макаронних виробів з маслом вершковим.</t>
    </r>
  </si>
  <si>
    <r>
      <t>Консистенція</t>
    </r>
    <r>
      <rPr>
        <sz val="11"/>
        <color theme="1"/>
        <rFont val="Times New Roman"/>
        <family val="1"/>
      </rPr>
      <t xml:space="preserve"> – </t>
    </r>
    <r>
      <rPr>
        <sz val="11"/>
        <color rgb="FF0D0D0D"/>
        <rFont val="Times New Roman"/>
        <family val="1"/>
      </rPr>
      <t>макаронні вироби м'які, легко розділяються</t>
    </r>
  </si>
  <si>
    <t>Технологічна карта №1.37</t>
  </si>
  <si>
    <t>Базилік сухий</t>
  </si>
  <si>
    <t>Помідор с/м</t>
  </si>
  <si>
    <t>Наявність харчових алергенів у страві: ЗП- злакові продукти; Г- глютен.</t>
  </si>
  <si>
    <t>   Підготовлені очищені моркву та цибулю миють, нарізають однорідною формою нарізки, пасерують на олії до золотистого кольору. До овочів додають томатний сік, розведену в невеликій кількості води, спеції, помідори і тушкують 5-7 хв. Макаронні вироби (макарони, локшину, вермішель) варять у великій кількості киплячої підсоленої води (на 1 кг макаронних виробів беруть 6 л води). Макарони варять 5-7 хв., локшину 4-5 хв., вермішель 3-5 хв (час варіння корегують в залежності від розмірів та сортів макаронних виробів). Відварені макаронні вироби змішують з овочами, прогрівають, подають.</t>
  </si>
  <si>
    <t>Подають макаронні вироби на гарнір.Температура подачі +65 °C.</t>
  </si>
  <si>
    <r>
      <t>Зовнішній вигляд</t>
    </r>
    <r>
      <rPr>
        <sz val="11"/>
        <color theme="1"/>
        <rFont val="Times New Roman"/>
        <family val="1"/>
      </rPr>
      <t xml:space="preserve"> – макаронні вироби злегка втратили форму після теплової обробки, заправлені соусом з овочами.</t>
    </r>
  </si>
  <si>
    <r>
      <t>Колір</t>
    </r>
    <r>
      <rPr>
        <sz val="11"/>
        <color theme="1"/>
        <rFont val="Times New Roman"/>
        <family val="1"/>
      </rPr>
      <t xml:space="preserve"> – червоний.</t>
    </r>
  </si>
  <si>
    <r>
      <t>Смак і запах</t>
    </r>
    <r>
      <rPr>
        <sz val="11"/>
        <color theme="1"/>
        <rFont val="Times New Roman"/>
        <family val="1"/>
      </rPr>
      <t xml:space="preserve"> – характерний для відварених макаронних виробів з овочами та томатним соусом.</t>
    </r>
  </si>
  <si>
    <r>
      <t>Консистенція</t>
    </r>
    <r>
      <rPr>
        <sz val="11"/>
        <color theme="1"/>
        <rFont val="Times New Roman"/>
        <family val="1"/>
      </rPr>
      <t xml:space="preserve"> – </t>
    </r>
    <r>
      <rPr>
        <sz val="11"/>
        <color rgb="FF0D0D0D"/>
        <rFont val="Times New Roman"/>
        <family val="1"/>
      </rPr>
      <t>макаронні вироби м'які, легко розділяються, овочі - м'які</t>
    </r>
  </si>
  <si>
    <t>Макаронні вироби (спагетті)</t>
  </si>
  <si>
    <t>Технологічна карта №1.52</t>
  </si>
  <si>
    <t>Перець солодкий с/м</t>
  </si>
  <si>
    <t>Крупа Рисова</t>
  </si>
  <si>
    <t>Горошок зелений с/м</t>
  </si>
  <si>
    <t>Зовнішній вигляд: характерний для звареного рису з овочами.</t>
  </si>
  <si>
    <t>Продовольча сировина, харчові продукти та напівфабрикати, які використовують для приготування страви відповідають вимогам «про безпеку харчової продукції», мають супровідні документи, підтверджуючи їх безпеку та якість (декларацїю або сертифікат відповідності).Термін зберігання дотримується</t>
  </si>
  <si>
    <t>Технологічна карта №7.54</t>
  </si>
  <si>
    <t>Категорія: Страви з м'ясом курки</t>
  </si>
  <si>
    <t>Стегно куряче</t>
  </si>
  <si>
    <r>
      <t xml:space="preserve">Відхилення до маси порції: </t>
    </r>
    <r>
      <rPr>
        <u/>
        <sz val="11"/>
        <color theme="1"/>
        <rFont val="Times New Roman"/>
        <family val="1"/>
      </rPr>
      <t>+</t>
    </r>
    <r>
      <rPr>
        <sz val="11"/>
        <color theme="1"/>
        <rFont val="Times New Roman"/>
        <family val="1"/>
      </rPr>
      <t>3 %</t>
    </r>
  </si>
  <si>
    <r>
      <t>Наявність харчових алергенів у страві:</t>
    </r>
    <r>
      <rPr>
        <sz val="11"/>
        <color theme="1"/>
        <rFont val="Times New Roman"/>
        <family val="1"/>
      </rPr>
      <t xml:space="preserve"> МП — молочні продукти; Л — лактоза. </t>
    </r>
  </si>
  <si>
    <t>Філе куряче зачищають від плівок або м’ясну м’якоть стегна курячого звільнену від шкіри та кісток, миють, подрібнюють на м’ясорубці 1–2 рази разом з цибулею, додають сіль і прянощі, ретельно перемішують, злегка вибивають масу. формують биточок круглої форми , панірують в борошні. </t>
  </si>
  <si>
    <t>Готові вироби викладають на змащене олією деко, запікають у духовій шафі за температури +180 °С впродовж 10–15 хв. В пароконвектоматі готують в режимі режимі «Кебаб» чи за температури +200 ℃ у режимі «Жар» (режим обдуву — 1) впродовж 8–10 хв.</t>
  </si>
  <si>
    <t>2 год на марміті з моменту приготування за температури +65–75 °C.</t>
  </si>
  <si>
    <t>Подають порційно на шпажці. Температура подачі — +65–75 °C.</t>
  </si>
  <si>
    <r>
      <t>Зовнішній вигляд:</t>
    </r>
    <r>
      <rPr>
        <sz val="11"/>
        <color theme="1"/>
        <rFont val="Times New Roman"/>
        <family val="1"/>
      </rPr>
      <t xml:space="preserve"> биточок круглої правильної форми, на поверхні світло-золотиста скоринка.</t>
    </r>
  </si>
  <si>
    <r>
      <t>Колір:</t>
    </r>
    <r>
      <rPr>
        <sz val="11"/>
        <color theme="1"/>
        <rFont val="Times New Roman"/>
        <family val="1"/>
      </rPr>
      <t xml:space="preserve"> на розрізі — від світло-сірого до кремово-сірого.</t>
    </r>
  </si>
  <si>
    <r>
      <t>Смак і запах:</t>
    </r>
    <r>
      <rPr>
        <sz val="11"/>
        <color theme="1"/>
        <rFont val="Times New Roman"/>
        <family val="1"/>
      </rPr>
      <t xml:space="preserve"> запеченого м’яса, в міру солоний.</t>
    </r>
  </si>
  <si>
    <r>
      <t>Консистенція:</t>
    </r>
    <r>
      <rPr>
        <sz val="11"/>
        <color theme="1"/>
        <rFont val="Times New Roman"/>
        <family val="1"/>
      </rPr>
      <t xml:space="preserve"> пружний, соковитий, пухкий.</t>
    </r>
  </si>
  <si>
    <t>Технологічна карта №7.60</t>
  </si>
  <si>
    <t>Сметана 15%</t>
  </si>
  <si>
    <r>
      <t xml:space="preserve">Відхилення до маси порції: </t>
    </r>
    <r>
      <rPr>
        <i/>
        <u/>
        <sz val="11"/>
        <color theme="1"/>
        <rFont val="Times New Roman"/>
        <family val="1"/>
      </rPr>
      <t>+</t>
    </r>
    <r>
      <rPr>
        <i/>
        <sz val="11"/>
        <color theme="1"/>
        <rFont val="Times New Roman"/>
        <family val="1"/>
      </rPr>
      <t xml:space="preserve">3 % </t>
    </r>
  </si>
  <si>
    <t>Наявність харчових алергенів у страві: ЗП — злакові продукти; Г — глютен.</t>
  </si>
  <si>
    <r>
      <t>Харчові продукти та продовольча сировина, з яких готуються страви, відповідають вимогам</t>
    </r>
    <r>
      <rPr>
        <sz val="11"/>
        <color theme="1"/>
        <rFont val="Times New Roman"/>
        <family val="1"/>
      </rPr>
      <t xml:space="preserve"> </t>
    </r>
    <r>
      <rPr>
        <u/>
        <sz val="11"/>
        <color theme="1"/>
        <rFont val="Times New Roman"/>
        <family val="1"/>
      </rPr>
      <t>чинних нормативно-правових актів України щодо показників якості та безпеки харчових продуктів,</t>
    </r>
    <r>
      <rPr>
        <sz val="11"/>
        <color theme="1"/>
        <rFont val="Times New Roman"/>
        <family val="1"/>
      </rPr>
      <t xml:space="preserve"> </t>
    </r>
    <r>
      <rPr>
        <u/>
        <sz val="11"/>
        <color theme="1"/>
        <rFont val="Times New Roman"/>
        <family val="1"/>
      </rPr>
      <t>упаковки, маркування, транспортування, приймання і зберігання.</t>
    </r>
  </si>
  <si>
    <t>Термін зберігання — не довше ніж 2 год на марміті у томатній заливці, в якій запікалися мітболи. Температура зберігання — +65–75 ℃.</t>
  </si>
  <si>
    <t>Подають порційно, без підливання заливкою. Температура подачі — +65–75 ℃.</t>
  </si>
  <si>
    <t>Боли з курки в соусі</t>
  </si>
  <si>
    <t>М'ясо курки нарізають на шматки, перекручують з 1/2 частиною цибулі на м'ясорубці, додають сіль, цукор, добре перемішуюють та добре відбивають. Моркву натерають на дрібній терці, пасерують на олії, додають сметану, томатну пасту,  воду, спеції перемішують та протушують до готовності 25 хвилин.</t>
  </si>
  <si>
    <t>Зовнішній вигляд: польпетте в соусі</t>
  </si>
  <si>
    <t>Консистенція: пружні, соковиті.</t>
  </si>
  <si>
    <t>Зовнішній вигляд: виріб круглої форми в соусі</t>
  </si>
  <si>
    <t>Колір, смак, аромат: тушеної курки з вершковим ароматом</t>
  </si>
  <si>
    <t>Технологічна карта №7.1</t>
  </si>
  <si>
    <r>
      <t>Підстава:</t>
    </r>
    <r>
      <rPr>
        <sz val="11"/>
        <color theme="1"/>
        <rFont val="Times New Roman"/>
        <family val="1"/>
      </rPr>
      <t xml:space="preserve"> "Збірник рецептур страв для харчування дітей в закладах освіти, дитячих закладах оздоровлення та відпочинку та закладах соціального захисту" Клопотенко Є.В., 2024 р., ТК № 9.1</t>
    </r>
  </si>
  <si>
    <t>Філе куряче</t>
  </si>
  <si>
    <t>Наявність харчових алергенів у страві: Я — яйця; МП — молочні продукти; Л — лактоза; Г — глютен; ЗП — злакові продукти.</t>
  </si>
  <si>
    <t>В пароконвектоматі готують в режимі режимі «Курка», «Страви в паніровці» чи за температури +200 ℃ у режимі «Жар» (режим обдуву — 2) впродовж 8–12 хв.</t>
  </si>
  <si>
    <t>Зберігати страву не довше ніж 2 год з моменту приготування. Температура зберігання — +65–75 °C.</t>
  </si>
  <si>
    <t>Відпускають разом з гарніром (каші розсипчасті, картопля відварна, макаронні вироби відварені). Температура подачі — +65–75 °C.</t>
  </si>
  <si>
    <r>
      <t>Зовнішній вигляд:</t>
    </r>
    <r>
      <rPr>
        <i/>
        <sz val="11"/>
        <color theme="1"/>
        <rFont val="Times New Roman"/>
        <family val="1"/>
      </rPr>
      <t xml:space="preserve"> </t>
    </r>
    <r>
      <rPr>
        <sz val="11"/>
        <color theme="1"/>
        <rFont val="Times New Roman"/>
        <family val="1"/>
      </rPr>
      <t>шматок м’яса овально-плоскої форми, рівномірно обсмажений, з рум’яною скоринкою без тріщин на поверхні.</t>
    </r>
  </si>
  <si>
    <r>
      <t>Колір:</t>
    </r>
    <r>
      <rPr>
        <sz val="11"/>
        <color theme="1"/>
        <rFont val="Times New Roman"/>
        <family val="1"/>
      </rPr>
      <t xml:space="preserve"> від золотисто-жовтого до світло-коричневого.</t>
    </r>
  </si>
  <si>
    <r>
      <t>Смак і запах:</t>
    </r>
    <r>
      <rPr>
        <sz val="11"/>
        <color theme="1"/>
        <rFont val="Times New Roman"/>
        <family val="1"/>
      </rPr>
      <t xml:space="preserve"> властивий запеченому м’ясу з сиром.</t>
    </r>
  </si>
  <si>
    <r>
      <t>Консистенція</t>
    </r>
    <r>
      <rPr>
        <sz val="11"/>
        <color theme="1"/>
        <rFont val="Times New Roman"/>
        <family val="1"/>
      </rPr>
      <t>: м’яка, соковита, скоринка хрустка.</t>
    </r>
  </si>
  <si>
    <t>Філе куряче зачищають від плівок, миють, порціонують, відбивають, надаючи овально- продовгувастої форми, додають сіль та перець. Відбите філе панірують в борошні. М’ясні напівфабрикати  викладають щільно в один ряд на деко, змащене олією, зверху викладають дрібно нарізану цибулю та помідор і запікають в духовій шафі за температури +220–240 °C протягом 15–20 хв до готовності. Готову страву посипають тертим сиром і запікають ще 1 хв, щоб сир розплавився.</t>
  </si>
  <si>
    <t>Технологічна карта №7.34</t>
  </si>
  <si>
    <r>
      <t>Підстава:</t>
    </r>
    <r>
      <rPr>
        <sz val="11"/>
        <color theme="1"/>
        <rFont val="Times New Roman"/>
        <family val="1"/>
      </rPr>
      <t xml:space="preserve"> "Збірник рецептур страв для харчування дітей в закладах освіти, дитячих закладах оздоровлення та відпочинку та закладах соціального захисту" Клопотенко Є.В., 2024 р., ТК № 9.60</t>
    </r>
  </si>
  <si>
    <t>Мускатний горіх мелений</t>
  </si>
  <si>
    <t>Молоко 2.5%</t>
  </si>
  <si>
    <t>Яйце куряче</t>
  </si>
  <si>
    <t>(Я)</t>
  </si>
  <si>
    <r>
      <t>Наявність харчових алергенів у страві:</t>
    </r>
    <r>
      <rPr>
        <sz val="11"/>
        <color theme="1"/>
        <rFont val="Times New Roman"/>
        <family val="1"/>
      </rPr>
      <t xml:space="preserve"> Г — глютен; МП — молочні продукти; Л — лактоза; ЗП — злакові продукти; Я — яйця.</t>
    </r>
  </si>
  <si>
    <t>Готують безпосередньо перед подачею. Термін реалізації — не більше ніж 30 хв. Температура зберігання — +65–75 ℃.</t>
  </si>
  <si>
    <t>Нарізають на порційні шматки. Температура подачі — +65–75 °C.</t>
  </si>
  <si>
    <r>
      <t>Зовнішній вигляд:</t>
    </r>
    <r>
      <rPr>
        <sz val="11"/>
        <color theme="1"/>
        <rFont val="Times New Roman"/>
        <family val="1"/>
      </rPr>
      <t xml:space="preserve"> порційні шматочки з рум’яною скоринкою на поверхні.</t>
    </r>
  </si>
  <si>
    <r>
      <t>Колір:</t>
    </r>
    <r>
      <rPr>
        <sz val="11"/>
        <color theme="1"/>
        <rFont val="Times New Roman"/>
        <family val="1"/>
      </rPr>
      <t xml:space="preserve"> кремовий, у м’яса — сірий.</t>
    </r>
  </si>
  <si>
    <r>
      <t>Смак і запах:</t>
    </r>
    <r>
      <rPr>
        <sz val="11"/>
        <color theme="1"/>
        <rFont val="Times New Roman"/>
        <family val="1"/>
      </rPr>
      <t xml:space="preserve"> властиві макаронним виробам, насичений сирний.</t>
    </r>
  </si>
  <si>
    <r>
      <t>Консистенція:</t>
    </r>
    <r>
      <rPr>
        <sz val="11"/>
        <color theme="1"/>
        <rFont val="Times New Roman"/>
        <family val="1"/>
      </rPr>
      <t xml:space="preserve"> пружний, м’який.</t>
    </r>
  </si>
  <si>
    <t>Готують соус бешамель: масло вершкове розтоплюють на пательні та пасерують на ньому борошно до золотавого кольору з горіховим відтінком. В молоко додають мускатний горіх, сіль, ретельно перемішують та поступово вливають в пасероване борошно. Постійно помішуючи, на слабкому вогні соус доводять до консистенції густої сметани. Філе куряче чи індиче зачищають від плівок або м’ясну м’якоть стегна курячого звільнену від шкіри та кісток, миють, занурюють в киплячу підсолену воду та варять до готовності. Відварене, охолоджене м’ясо нарізають смужками завдовжки 2–3 см. Макаронні вироби закладають у киплячу підсолену воду (на 1 кг виробів беруть 5–6 л води) і варять зливним способом протягом 10–15 хв до напівготовності. В процесі варіння макаронні вироби набрякають, вбираючи воду, їх маса збільшується в 2–3 рази в залежності від сорту. Готові відварені макарони відкидають на друшляк і промивають великою кількістю холодної кип’яченої питної води, щоб уникнути склеювання виробів. До відварених макаронів додають попередньо приготований соус бешамель, натертий сир, шматочки м’яса, дрібно нарізану цибулю,  збиті підготовлені яйця, сіль, перемішують, викладають у змащену олією форму для запікання і запікають у духовій шафі за температури +180 °C протягом 25–30 хв. Або у пароконвектоматі за обраної програми готування «Запіканка» чи за температури +180 ℃ у режимі «Жар» впродовж 20–25 хв до готовності. </t>
  </si>
  <si>
    <t>Технологічна карта №7.25</t>
  </si>
  <si>
    <t>Відпускають печеню, рівномірно розподіляючи м’ясо з картоплею та овочами. Температура подачі — +65–75 °C.</t>
  </si>
  <si>
    <t>Технологічна карта №7.43</t>
  </si>
  <si>
    <t>Сухарі панірувальні</t>
  </si>
  <si>
    <t>ТЕХНОЛОГІЯ ПРИГОТУВАННЯ СТРАВИ</t>
  </si>
  <si>
    <t>Зовнішній вигляд: виріб овально-приплюснутої форми, рівномірно запанірований, без тріщин, зверху з рум'яною скоринкою.</t>
  </si>
  <si>
    <t>Запах та смак: скоринка золотиста, на зрізі сірий, приємний характерні для запеченого м'яса та спецій, в міру солоний</t>
  </si>
  <si>
    <t>Консистенція: м'ягка, соковита, ніжна.</t>
  </si>
  <si>
    <t>Подають, як другу страву з гарніром. Гарніри: каши розсипчасті, макаронні вироби, овочі відварені, припущені.</t>
  </si>
  <si>
    <t>Яйця обробляють згідно інструкції. М'ясо зачищають, порціонують, формують шніцелі, до яйця додадають сіль, перець,цукор, дрібно нарізану цибулю, перемішують, обмакують шніцелі, панірують в сухарях, обсмажують по 1-2 хв. з обох боків, викладають на деко та запікають в духовій шафі 15-20 хвилин до готовності при температурі 180-200*С. (Де приправи стоять 0,01г, маєте використовувати 1г на 100 порцій!!! не перебільшуйте)</t>
  </si>
  <si>
    <t>Технологічна карта №7.58</t>
  </si>
  <si>
    <r>
      <t>Підстава:</t>
    </r>
    <r>
      <rPr>
        <sz val="11"/>
        <color theme="1"/>
        <rFont val="Times New Roman"/>
        <family val="1"/>
      </rPr>
      <t xml:space="preserve"> Збірник рецептур страв для харчування школярів 1987 р</t>
    </r>
  </si>
  <si>
    <t>Крупа Манна</t>
  </si>
  <si>
    <r>
      <t>Наявність харчових алергенів у страві:</t>
    </r>
    <r>
      <rPr>
        <sz val="11"/>
        <color theme="1"/>
        <rFont val="Times New Roman"/>
        <family val="1"/>
      </rPr>
      <t xml:space="preserve"> Я — яйця; МП — молочні продукти; Л — лактоза; Г — глютен; ЗП — злакові продукти.</t>
    </r>
  </si>
  <si>
    <t>В пароконвектоматі готують в режимі режимі «Курка», «Страви в паніровці» чи за температури +200 ℃ у режимі «Жар» (режим обдуву — 2) впродовж 10–15 хв.</t>
  </si>
  <si>
    <t>Шніцель подають разом з гарніром, при наявності посипають кропом чи петрушкою.Температура подачі — +65–75 °C.</t>
  </si>
  <si>
    <r>
      <t>Зовнішній вигляд:</t>
    </r>
    <r>
      <rPr>
        <sz val="11"/>
        <color theme="1"/>
        <rFont val="Times New Roman"/>
        <family val="1"/>
      </rPr>
      <t xml:space="preserve"> виріб рівномірно запанірований, скоринка без тріщин і підгорілостей.</t>
    </r>
  </si>
  <si>
    <r>
      <t>Колір:</t>
    </r>
    <r>
      <rPr>
        <sz val="11"/>
        <color theme="1"/>
        <rFont val="Times New Roman"/>
        <family val="1"/>
      </rPr>
      <t xml:space="preserve"> золотистий, на зрізі — білий.</t>
    </r>
  </si>
  <si>
    <r>
      <t>Смак і запах:</t>
    </r>
    <r>
      <rPr>
        <sz val="11"/>
        <color theme="1"/>
        <rFont val="Times New Roman"/>
        <family val="1"/>
      </rPr>
      <t xml:space="preserve"> характерні для запеченої птиці, смак в міру солоний.</t>
    </r>
  </si>
  <si>
    <r>
      <t>Консистенція</t>
    </r>
    <r>
      <rPr>
        <sz val="11"/>
        <color theme="1"/>
        <rFont val="Times New Roman"/>
        <family val="1"/>
      </rPr>
      <t>: м’який, соковитий.</t>
    </r>
  </si>
  <si>
    <t>Курку зачищають, додадають сіль, перець, формують шніцелі. Яйця обробляють згідно інструкції. Шніцель панірують в суміші борошна та манної крупи, потім в яйці взбитому з натертим сиром, викладають на змащене олією і запікають в духовій шафі за температури +180 °C протягом 15–20 хв до готовності.</t>
  </si>
  <si>
    <t>Технологічна карта №8.32</t>
  </si>
  <si>
    <t>Категорія: Страви з риби</t>
  </si>
  <si>
    <t>Риба Хек</t>
  </si>
  <si>
    <t>(Р)</t>
  </si>
  <si>
    <t>Вівсяні пластівці</t>
  </si>
  <si>
    <r>
      <t xml:space="preserve">Наявність харчових алергенів у страві: </t>
    </r>
    <r>
      <rPr>
        <sz val="11"/>
        <color theme="1"/>
        <rFont val="Times New Roman"/>
        <family val="1"/>
      </rPr>
      <t>Р — риба; Я — яйця.</t>
    </r>
  </si>
  <si>
    <r>
      <t>Харчові продукти та продовольча сировина, з яких готуються страви, відповідають вимогам</t>
    </r>
    <r>
      <rPr>
        <sz val="11"/>
        <color theme="1"/>
        <rFont val="Times New Roman"/>
        <family val="1"/>
      </rPr>
      <t xml:space="preserve"> </t>
    </r>
    <r>
      <rPr>
        <u/>
        <sz val="11"/>
        <color theme="1"/>
        <rFont val="Times New Roman"/>
        <family val="1"/>
      </rPr>
      <t>чинних нормативно-правових актів України щодо показників якості та безпекихарчових</t>
    </r>
    <r>
      <rPr>
        <sz val="11"/>
        <color theme="1"/>
        <rFont val="Times New Roman"/>
        <family val="1"/>
      </rPr>
      <t xml:space="preserve"> </t>
    </r>
    <r>
      <rPr>
        <u/>
        <sz val="11"/>
        <color theme="1"/>
        <rFont val="Times New Roman"/>
        <family val="1"/>
      </rPr>
      <t>продуктів, упаковки, маркування, транспортування, приймання і зберігання.</t>
    </r>
  </si>
  <si>
    <t>Колір, смак, аромат: на розрізі-світло-сіре, соус-червоний. Характерні тушеній риби з ароматом спецій</t>
  </si>
  <si>
    <t>Консистенція: м'яка, соковита.</t>
  </si>
  <si>
    <t>Подають, як другу страву з гарніром. Гарніри: каши розсипчасті, макаронні вироби, овочі відварні, припущені.</t>
  </si>
  <si>
    <t>Готова страва зберігається на станції роздачі з температурою 65 °С. З готовою стравою проводять бракераж, відбирають добову пробу, яку стікерують з вказанням назви страви, дати, часу приготування, прізвища відповідального. Добову страву зберігають при температурі +2+6°С 24 години.</t>
  </si>
  <si>
    <t>Рибу розбирають на філе зі шкірою. Мякоть риби пропускають через мясорубку разом з підпеченою цибулею. Вівсяну крупу відварюють до готовності., додають до фаршу, додають спеції, перемішують, добре вибивають. З фаршу готують кульки, та викладають на деко, змащене олією. Моркву натерають на дрібній терці, цибулю нарізають мілким кубіком, овочі пасерують на олії до готовності, додают томатне пюре, воду, перемішують та протушують.Заливають польпетте та тушуть до готовності 25 хвилин.</t>
  </si>
  <si>
    <t>Технологічна карта №8.24</t>
  </si>
  <si>
    <t>Зовнішній вигляд: риба в золотавій скоринці</t>
  </si>
  <si>
    <t>Колір, смак, аромат: смаженої риби</t>
  </si>
  <si>
    <t>Консистенція: соковита, мяка</t>
  </si>
  <si>
    <t>Подають порційно, при температурі 65С</t>
  </si>
  <si>
    <t>Готова страва зберігається на станції роздачі з температурою 65 С. З готовою стравою проводять бракераж, відбирають добову пробу, яку стікерують з вказанням назви страви, дати, часу приготування, прізвища відповідального. Добову страву зберігають при температурі +2+6С 24 години.</t>
  </si>
  <si>
    <t>Рибу розробляють на філе зі шкірою без кості, нарізають на порційні шматки, солять. До яєць додають молоко, борошно і натертий сир твердий і добре вимішують. Рибу обмакують в тісто і смажать на олії до золотавої скоринки, викладають на деко і доводять д готовності при температурі 180 С 12-15 хвилин.</t>
  </si>
  <si>
    <t>Технологічна карта №8.22</t>
  </si>
  <si>
    <r>
      <t>Наявність харчових алергенів у страві:</t>
    </r>
    <r>
      <rPr>
        <sz val="11"/>
        <color theme="1"/>
        <rFont val="Times New Roman"/>
        <family val="1"/>
      </rPr>
      <t xml:space="preserve"> Р — риба; Г — глютен; Я — яйця; ЗП — злакові продукти.</t>
    </r>
  </si>
  <si>
    <t>Термін реалізації — 2 год. Температура зберігання — +65–75 °C.</t>
  </si>
  <si>
    <t>Палички викладають зверху на гарнір. Температура подачі — +65–75 °C.</t>
  </si>
  <si>
    <r>
      <t>Зовнішній вигляд:</t>
    </r>
    <r>
      <rPr>
        <sz val="11"/>
        <color theme="1"/>
        <rFont val="Times New Roman"/>
        <family val="1"/>
      </rPr>
      <t xml:space="preserve"> палички з рум’яною скоринкою викладено на гарнір.</t>
    </r>
  </si>
  <si>
    <r>
      <t>Колір:</t>
    </r>
    <r>
      <rPr>
        <sz val="11"/>
        <color theme="1"/>
        <rFont val="Times New Roman"/>
        <family val="1"/>
      </rPr>
      <t xml:space="preserve"> світло-коричневі.</t>
    </r>
  </si>
  <si>
    <r>
      <t>Смак і запах:</t>
    </r>
    <r>
      <rPr>
        <sz val="11"/>
        <color theme="1"/>
        <rFont val="Times New Roman"/>
        <family val="1"/>
      </rPr>
      <t xml:space="preserve"> притаманні страві з риби.</t>
    </r>
  </si>
  <si>
    <r>
      <t>Консистенція:</t>
    </r>
    <r>
      <rPr>
        <sz val="11"/>
        <color theme="1"/>
        <rFont val="Times New Roman"/>
        <family val="1"/>
      </rPr>
      <t xml:space="preserve"> м’які, ніжні, соковиті.</t>
    </r>
  </si>
  <si>
    <t>Рибну сировину (філе хека зі шкірою, вироблене промисловістю) розморожують, а тушку хека без голови розморожують, очищають від плавників, кісток — розділяють на напівфабрикат «філе зі шкірою без кісток». Готове філе розділяють на порційні шматки вагою по 30 г, додають сіль, панірують в борошні, яйці і панірувальних сухарях. Готові напівфабрикати викладають на деко, попередньо змащене олією, запікають у духовій шафі або у пароконвектоматі за обраної програми готування «Смаження» чи за температури +180 ℃ у режимі «Жар» протягом 20–25 хв до готовності, тобто до досягнення у товщі шматочків температури +65–70 ℃. </t>
  </si>
  <si>
    <t>Технологічна карта №8.3</t>
  </si>
  <si>
    <r>
      <t>Підстава:</t>
    </r>
    <r>
      <rPr>
        <sz val="11"/>
        <color theme="1"/>
        <rFont val="Times New Roman"/>
        <family val="1"/>
      </rPr>
      <t xml:space="preserve"> "Збірник рецептур страв і кулінарних виробів для підприємств громадського харчування" 1983 р., рец № 542 ст 253</t>
    </r>
  </si>
  <si>
    <t>Рибну сировину розморожують, очищають від плавників, кісток — розділяють на напівфабрикат «філе без шкіри та кісток». Готове філе пропускають через м’ясорубку, додають сіль, перець, масу ретельно перемішують і вибивають. З рибної котлетної маси формують вироби овальної форми, які змочують в яйцях і панірують в панірувальних сухарях. Готові напівфабрикати викладають на деко, попередньо змащене олією, запікають у духовій шафі або у пароконвектоматі за обраної програми готування «Смаження» чи за температури +180 ℃ у режимі «Жар» протягом 25–30 хв до готовності, тобто до досягнення у товщі шматочків температури +65–70 ℃. </t>
  </si>
  <si>
    <t>Шніцелі викладають зверху на гарнір. Температура подачі +65–75 °C.</t>
  </si>
  <si>
    <r>
      <t>Зовнішній вигляд:</t>
    </r>
    <r>
      <rPr>
        <sz val="11"/>
        <color theme="1"/>
        <rFont val="Times New Roman"/>
        <family val="1"/>
      </rPr>
      <t xml:space="preserve"> шніцелі овальної форми, паніровані в сухарях, з рум’яною скоринкою.</t>
    </r>
  </si>
  <si>
    <r>
      <t>Смак і запах:</t>
    </r>
    <r>
      <rPr>
        <sz val="11"/>
        <color theme="1"/>
        <rFont val="Times New Roman"/>
        <family val="1"/>
      </rPr>
      <t xml:space="preserve"> притаманні страві з рибної котлетної маси.</t>
    </r>
  </si>
  <si>
    <t>Шніцель рибний</t>
  </si>
  <si>
    <t>Технологічна карта №10.2</t>
  </si>
  <si>
    <t>Категорія: Страви з яєць</t>
  </si>
  <si>
    <r>
      <t>Підстава:</t>
    </r>
    <r>
      <rPr>
        <sz val="11"/>
        <color theme="1"/>
        <rFont val="Times New Roman"/>
        <family val="1"/>
      </rPr>
      <t xml:space="preserve"> "Збірник рецептур страв і кулінарних виробів для підприємств громадського харчування" 1983 р., рец № 467 ст 208</t>
    </r>
  </si>
  <si>
    <r>
      <t>Наявність харчових алергенів у страві:</t>
    </r>
    <r>
      <rPr>
        <sz val="11"/>
        <color theme="1"/>
        <rFont val="Times New Roman"/>
        <family val="1"/>
      </rPr>
      <t xml:space="preserve"> Я — яйця; МП — молочні продукти; Л — лактоза.</t>
    </r>
  </si>
  <si>
    <r>
      <t>Підготовлені оброблені</t>
    </r>
    <r>
      <rPr>
        <b/>
        <sz val="11"/>
        <color theme="1"/>
        <rFont val="Times New Roman"/>
        <family val="1"/>
      </rPr>
      <t xml:space="preserve"> </t>
    </r>
    <r>
      <rPr>
        <sz val="11"/>
        <color theme="1"/>
        <rFont val="Times New Roman"/>
        <family val="1"/>
      </rPr>
      <t>яйця розбивають в ємність, збивають білки з жовтками, додають молоко, сіль, ретельно перемішують до однорідної маси. Яєчну суміш виливають на змащене олією деко та запікають в попередньо розігрітій духовій шафі за температури +200 °С до готовності впродовж 10–12 хв або у пароконвектоматі за обраної програми готування «Смаження яєць» чи за температури +180 ℃ у режимі «Жар + Пара» (режим обдуву – 2) впродовж 8–10 хв. Готовий омлет нарізають на порції, за бажанням посипають свіжою або сушеною зеленню.</t>
    </r>
  </si>
  <si>
    <t>Готують безпосередньо перед подачею. Зберігають не довше ніж 15 хв на марміті за температури +60 °C.</t>
  </si>
  <si>
    <r>
      <t>Готовий омлет нарізають на порції прямокутної або квадратної форми, за бажанням посипають свіжою або сушеною зеленню.</t>
    </r>
    <r>
      <rPr>
        <b/>
        <sz val="11"/>
        <color theme="1"/>
        <rFont val="Times New Roman"/>
        <family val="1"/>
      </rPr>
      <t xml:space="preserve"> </t>
    </r>
    <r>
      <rPr>
        <sz val="11"/>
        <color theme="1"/>
        <rFont val="Times New Roman"/>
        <family val="1"/>
      </rPr>
      <t>Температура подачі — +65 °C.</t>
    </r>
    <r>
      <rPr>
        <b/>
        <sz val="11"/>
        <color theme="1"/>
        <rFont val="Times New Roman"/>
        <family val="1"/>
      </rPr>
      <t xml:space="preserve"> </t>
    </r>
  </si>
  <si>
    <t>                        Характеристика готової страви</t>
  </si>
  <si>
    <r>
      <t>Зовнішній вигляд:</t>
    </r>
    <r>
      <rPr>
        <sz val="11"/>
        <color theme="1"/>
        <rFont val="Times New Roman"/>
        <family val="1"/>
      </rPr>
      <t xml:space="preserve"> однорідна маса насичено-жовтого кольору.</t>
    </r>
  </si>
  <si>
    <r>
      <t>Колір:</t>
    </r>
    <r>
      <rPr>
        <sz val="11"/>
        <color theme="1"/>
        <rFont val="Times New Roman"/>
        <family val="1"/>
      </rPr>
      <t xml:space="preserve"> насичено-жовтий.</t>
    </r>
  </si>
  <si>
    <r>
      <t>Смак і запах:</t>
    </r>
    <r>
      <rPr>
        <sz val="11"/>
        <color theme="1"/>
        <rFont val="Times New Roman"/>
        <family val="1"/>
      </rPr>
      <t xml:space="preserve"> притаманний наявним в омлеті яйцям, молоку.</t>
    </r>
  </si>
  <si>
    <r>
      <t>Консистенція:</t>
    </r>
    <r>
      <rPr>
        <sz val="11"/>
        <color theme="1"/>
        <rFont val="Times New Roman"/>
        <family val="1"/>
      </rPr>
      <t xml:space="preserve"> пухка, соковита, ніжна. </t>
    </r>
  </si>
  <si>
    <t>Технологічна карта №10.141</t>
  </si>
  <si>
    <t>Квасоля стручкова різана с/м</t>
  </si>
  <si>
    <r>
      <t xml:space="preserve">Відхилення до маси порції: </t>
    </r>
    <r>
      <rPr>
        <b/>
        <u/>
        <sz val="11"/>
        <color theme="1"/>
        <rFont val="Times New Roman"/>
        <family val="1"/>
      </rPr>
      <t>+</t>
    </r>
    <r>
      <rPr>
        <b/>
        <sz val="11"/>
        <color theme="1"/>
        <rFont val="Times New Roman"/>
        <family val="1"/>
      </rPr>
      <t xml:space="preserve">3 % </t>
    </r>
  </si>
  <si>
    <t>Очищену цибулю, нарізану дрібним кубиком з ребром завтовшки 0,2–0,5 см, пасерують з олією до прозорості на середньому вогні товщиною шару не більше ніж 3–4 см впродовж 2–3 хв, додають квасолю, нарізані кубиком з ребром завтовшки 1–1,5 см і обсмажують на середньому вогні ще 5–7 хв,</t>
  </si>
  <si>
    <t>До підготовлених яєць додають сіль, збивають до отримання однорідної пишної маси, додають пасеровані овочі, перемішують. У змащену маслом форму для запікання відповідного розміру, щоб суміш рівномірно розподілилася, заливають яєчно-овочеву суміш шаром завтовшки 2–2,5 см. Запікають у розігрітій до температури +180 ℃ духовій шафі впродовж 4–5 хв до початку загусання яєчної суміші, перемішують суміш лопаткою, розбиваючи масу на маленькі шматочки, продовжують запікати ще 4–5 хв до повного загусання або у пароконвектоматі за обраної програми готування «Скрамбл». Подають з сушеною зеленню або подрібненою підготовленою свіжою зеленню.</t>
  </si>
  <si>
    <t>Скрамбл подають нарізаним на порції довільної форми, посипані зеленню. Температура подачі — +60 °C.</t>
  </si>
  <si>
    <r>
      <t>Зовнішній вигляд:</t>
    </r>
    <r>
      <rPr>
        <sz val="11"/>
        <color theme="1"/>
        <rFont val="Times New Roman"/>
        <family val="1"/>
      </rPr>
      <t xml:space="preserve"> пухкі дрібні шматочки довільної форми</t>
    </r>
  </si>
  <si>
    <r>
      <t>Колір:</t>
    </r>
    <r>
      <rPr>
        <sz val="11"/>
        <color theme="1"/>
        <rFont val="Times New Roman"/>
        <family val="1"/>
      </rPr>
      <t xml:space="preserve"> притаманний компонентам, що входять до складу страви. </t>
    </r>
  </si>
  <si>
    <r>
      <t>Смак і запах:</t>
    </r>
    <r>
      <rPr>
        <sz val="11"/>
        <color theme="1"/>
        <rFont val="Times New Roman"/>
        <family val="1"/>
      </rPr>
      <t xml:space="preserve"> ніжний смак, виражений овочевий.</t>
    </r>
  </si>
  <si>
    <r>
      <t>Консистенція:</t>
    </r>
    <r>
      <rPr>
        <sz val="11"/>
        <color theme="1"/>
        <rFont val="Times New Roman"/>
        <family val="1"/>
      </rPr>
      <t xml:space="preserve"> пружна, м’яка консистенція, овочі зберегли форму</t>
    </r>
  </si>
  <si>
    <t>Технологічна карта №10.6</t>
  </si>
  <si>
    <r>
      <t>Підстава:</t>
    </r>
    <r>
      <rPr>
        <sz val="11"/>
        <color theme="1"/>
        <rFont val="Times New Roman"/>
        <family val="1"/>
      </rPr>
      <t xml:space="preserve"> "Збірник рецептур страв для харчування дітей в закладах освіти, дитячих закладах оздоровлення та відпочинку та закладах соціального захисту" Клопотенко Є.В., 2024 р., ТК № 5.13</t>
    </r>
  </si>
  <si>
    <r>
      <t>Наявність харчових алергенів у страві:</t>
    </r>
    <r>
      <rPr>
        <sz val="11"/>
        <color theme="1"/>
        <rFont val="Times New Roman"/>
        <family val="1"/>
      </rPr>
      <t xml:space="preserve"> Я — яйця; МП — молочні продукти; Л — лактоза; ЗП — злакові продукти; Г — глютен.</t>
    </r>
  </si>
  <si>
    <t>До підготовлених яєць додають молоко, сіль, збивають до отримання однорідної маси, додають поступово просіяне борошно при безперестанному помішуванні для уникнення грудочок, додають сир, натертий на крупнофракційну тертку і перемішують масу. Отриману яєчну суміш вливають шаром завтовшки 2–2,5 см у змащену олією форму для запікання відповідного розміру, щоб суміш рівномірно розподілилася. Готують у розігрітій до температури +180 ℃ духовій шафі впродовж 15–20 хв або у пароконвектоматі за обраної програми готування «Смаження яєць» чи за температури +180 ℃ у режимі «Жар + Пара» (режим обдуву – 2) впродовж 8–10 хв до повного загусання яєчної суміші. Подають з сушеною зеленню або подрібненою підготовленою свіжою зеленню.</t>
  </si>
  <si>
    <t>Фритату подають нарізаною на порції довільної форми, посипані зеленню. Температура подачі — +60 °C.</t>
  </si>
  <si>
    <r>
      <t>Зовнішній вигляд:</t>
    </r>
    <r>
      <rPr>
        <sz val="11"/>
        <color theme="1"/>
        <rFont val="Times New Roman"/>
        <family val="1"/>
      </rPr>
      <t xml:space="preserve"> пухкі шматочки довільної форми, посипані зеленню.</t>
    </r>
  </si>
  <si>
    <r>
      <t>Колір:</t>
    </r>
    <r>
      <rPr>
        <sz val="11"/>
        <color theme="1"/>
        <rFont val="Times New Roman"/>
        <family val="1"/>
      </rPr>
      <t xml:space="preserve"> яскравий жовтий. </t>
    </r>
  </si>
  <si>
    <r>
      <t>Смак і запах:</t>
    </r>
    <r>
      <rPr>
        <sz val="11"/>
        <color theme="1"/>
        <rFont val="Times New Roman"/>
        <family val="1"/>
      </rPr>
      <t xml:space="preserve"> ніжний смак, сирний запах.</t>
    </r>
  </si>
  <si>
    <r>
      <t> </t>
    </r>
    <r>
      <rPr>
        <b/>
        <sz val="11"/>
        <color theme="1"/>
        <rFont val="Times New Roman"/>
        <family val="1"/>
      </rPr>
      <t>Консистенція:</t>
    </r>
    <r>
      <rPr>
        <sz val="11"/>
        <color theme="1"/>
        <rFont val="Times New Roman"/>
        <family val="1"/>
      </rPr>
      <t xml:space="preserve"> пружна, м’яка консистенція</t>
    </r>
  </si>
  <si>
    <t>Технологічна карта №9.27</t>
  </si>
  <si>
    <t>Категорія: Страви з сиру к/м</t>
  </si>
  <si>
    <t>Сир к/м 5%</t>
  </si>
  <si>
    <t>До сиру кисломолочного додають яйце, цукор, борошно, сіль, перемішують, розкатують джути, нарізають вареники по 2 см. Закладають в підсолену киплячу воду, відварюють до готовності, зливають воду, змащують маслом вершковим.</t>
  </si>
  <si>
    <t>Зовнішній вигляд: невеличкі варенички, змащені маслом.</t>
  </si>
  <si>
    <t>Колір, смак, аромат: вміру солоний, виражений смак сиру.</t>
  </si>
  <si>
    <t>Подають порційно, при температурі 65 С</t>
  </si>
  <si>
    <t>Технологічна карта №9.4</t>
  </si>
  <si>
    <r>
      <t>Підстава:</t>
    </r>
    <r>
      <rPr>
        <sz val="11"/>
        <color theme="1"/>
        <rFont val="Times New Roman"/>
        <family val="1"/>
      </rPr>
      <t xml:space="preserve"> "Збірник рецептур страв для харчування школярів" 1987 р., рец № 188 ст 107</t>
    </r>
  </si>
  <si>
    <t>Цукор ванільний</t>
  </si>
  <si>
    <t>Родзинки</t>
  </si>
  <si>
    <r>
      <t>Наявність харчових алергенів у страві:</t>
    </r>
    <r>
      <rPr>
        <sz val="11"/>
        <color rgb="FF000000"/>
        <rFont val="Times New Roman"/>
        <family val="1"/>
      </rPr>
      <t xml:space="preserve"> ЗП — злакові продукти</t>
    </r>
    <r>
      <rPr>
        <b/>
        <sz val="11"/>
        <color rgb="FF000000"/>
        <rFont val="Times New Roman"/>
        <family val="1"/>
      </rPr>
      <t>;</t>
    </r>
    <r>
      <rPr>
        <sz val="11"/>
        <color rgb="FF000000"/>
        <rFont val="Times New Roman"/>
        <family val="1"/>
      </rPr>
      <t xml:space="preserve"> Г — глютен; МП — молочні продукти; Л — лактоза; Я — яйця. </t>
    </r>
  </si>
  <si>
    <r>
      <t>Харчові продукти та продовольча сировина, з яких готуються страви, відповідають вимогам</t>
    </r>
    <r>
      <rPr>
        <sz val="11"/>
        <color rgb="FF000000"/>
        <rFont val="Times New Roman"/>
        <family val="1"/>
      </rPr>
      <t xml:space="preserve"> </t>
    </r>
    <r>
      <rPr>
        <u/>
        <sz val="11"/>
        <color rgb="FF000000"/>
        <rFont val="Times New Roman"/>
        <family val="1"/>
      </rPr>
      <t>чинних нормативно-правових актів України щодо показників якості та безпеки харчових продуктів,</t>
    </r>
    <r>
      <rPr>
        <sz val="11"/>
        <color rgb="FF000000"/>
        <rFont val="Times New Roman"/>
        <family val="1"/>
      </rPr>
      <t xml:space="preserve"> </t>
    </r>
    <r>
      <rPr>
        <u/>
        <sz val="11"/>
        <color rgb="FF000000"/>
        <rFont val="Times New Roman"/>
        <family val="1"/>
      </rPr>
      <t>упаковки, маркування, транспортування, приймання і зберігання.</t>
    </r>
    <r>
      <rPr>
        <sz val="11"/>
        <color rgb="FF000000"/>
        <rFont val="Times New Roman"/>
        <family val="1"/>
      </rPr>
      <t xml:space="preserve"> </t>
    </r>
  </si>
  <si>
    <t xml:space="preserve">Зберігають на марміті за температури +55 °C не довше ніж 1 год. </t>
  </si>
  <si>
    <t xml:space="preserve">Запіканку сирну подають порційно, поливши ягідним кулі. Температура подачі +55 °C. </t>
  </si>
  <si>
    <t>                       </t>
  </si>
  <si>
    <r>
      <t>Зовнішній вигляд:</t>
    </r>
    <r>
      <rPr>
        <sz val="11"/>
        <color rgb="FF000000"/>
        <rFont val="Times New Roman"/>
        <family val="1"/>
      </rPr>
      <t xml:space="preserve"> порційні шматочки однакової форми, з ніжною рум’яною скоринкою, без тріщин та підгорілостей. </t>
    </r>
  </si>
  <si>
    <r>
      <t>Колір:</t>
    </r>
    <r>
      <rPr>
        <sz val="11"/>
        <color rgb="FF000000"/>
        <rFont val="Times New Roman"/>
        <family val="1"/>
      </rPr>
      <t xml:space="preserve"> кремовий.</t>
    </r>
  </si>
  <si>
    <r>
      <t>Смак і запах:</t>
    </r>
    <r>
      <rPr>
        <sz val="11"/>
        <color rgb="FF000000"/>
        <rFont val="Times New Roman"/>
        <family val="1"/>
      </rPr>
      <t xml:space="preserve"> характерний для манної запіканки з сиром, з ароматом ванілі. </t>
    </r>
  </si>
  <si>
    <r>
      <t>Консистенція:</t>
    </r>
    <r>
      <rPr>
        <sz val="11"/>
        <color rgb="FF000000"/>
        <rFont val="Times New Roman"/>
        <family val="1"/>
      </rPr>
      <t xml:space="preserve"> однорідна, без грудочок непротертого сиру, соковита, ніжна. </t>
    </r>
  </si>
  <si>
    <r>
      <t>Підготовлені оброблені яйця (</t>
    </r>
    <r>
      <rPr>
        <vertAlign val="superscript"/>
        <sz val="11"/>
        <color rgb="FF000000"/>
        <rFont val="Times New Roman"/>
        <family val="1"/>
      </rPr>
      <t>3</t>
    </r>
    <r>
      <rPr>
        <sz val="11"/>
        <color rgb="FF000000"/>
        <rFont val="Times New Roman"/>
        <family val="1"/>
      </rPr>
      <t>/4</t>
    </r>
    <r>
      <rPr>
        <vertAlign val="subscript"/>
        <sz val="11"/>
        <color rgb="FF000000"/>
        <rFont val="Times New Roman"/>
        <family val="1"/>
      </rPr>
      <t xml:space="preserve"> </t>
    </r>
    <r>
      <rPr>
        <sz val="11"/>
        <color rgb="FF000000"/>
        <rFont val="Times New Roman"/>
        <family val="1"/>
      </rPr>
      <t>від загальної маси закладки) перетирають з цукром, ванільним цукром (або ваніліном) та сіллю до повного розчинення кристаликів. Решту яєць (</t>
    </r>
    <r>
      <rPr>
        <vertAlign val="superscript"/>
        <sz val="11"/>
        <color rgb="FF000000"/>
        <rFont val="Times New Roman"/>
        <family val="1"/>
      </rPr>
      <t>1</t>
    </r>
    <r>
      <rPr>
        <sz val="11"/>
        <color rgb="FF000000"/>
        <rFont val="Times New Roman"/>
        <family val="1"/>
      </rPr>
      <t xml:space="preserve">/4 порції) змішують зі сметаною до однорідної консистенції.  Родзинки перебирають, видаляють сторонні домішки, ретельно промивають у теплій воді за температури +30–35 °С, декілька разів змінюючи воду. Потім родзинки заливають гарячою водою за температури +60–65 °С і залишають для розм’якшення структури сухофруктів на 7–10 хв. М’які родзинки просушують, виклавши в один шар на серветці або паперовому рушнику, щоб видалити зайву вологу. Сир кисломолочний протирають через сито до однорідної маси, додають борошно або попередньо заварену манну крупу, родзинки, яйця з цукром та ретельно перемішують до однорідної маси. Масу викладають на деко, змащене олією та посипане сухарями шаром завтовшки 3–4 см, поверхню вирівнюють, змазують сумішшю сметани з яйцем та запікають за температури +220–250 °C протягом 25–30 хв або готують у пароконвектоматі за обраної програми готування «Випікання десерту» чи за температури +180 ℃ у режимі «Жар» впродовж 20–25 хв до готовності. На поверхні запіканки має з’явитися рум’яна скоринка без тріщин і підгорілостей. Готову запіканку нарізають на шматочки квадратної або прямокутної форми відповідно до маси порції, відпускають зі сметаною, сметанним соусом або ягідним кулі. </t>
    </r>
  </si>
  <si>
    <t>Технологічна карта №9.16</t>
  </si>
  <si>
    <r>
      <t>Підстава:</t>
    </r>
    <r>
      <rPr>
        <sz val="11"/>
        <color theme="1"/>
        <rFont val="Times New Roman"/>
        <family val="1"/>
      </rPr>
      <t xml:space="preserve"> "Збірник рецептур страв для харчування дітей в закладах освіти, дитячих закладах оздоровлення та відпочинку та закладах соціального захисту" Клопотенко Є.В., 2024 р., ТК № 6.6</t>
    </r>
  </si>
  <si>
    <t>Крохмаль картопляний</t>
  </si>
  <si>
    <r>
      <t>Наявність харчових алергенів у страві:</t>
    </r>
    <r>
      <rPr>
        <sz val="11"/>
        <color rgb="FF000000"/>
        <rFont val="Times New Roman"/>
        <family val="1"/>
      </rPr>
      <t xml:space="preserve"> МП — молочні продукти; Л — лактоза; Я — яйця; Г— глютен; ЗП — злакові продукти. </t>
    </r>
  </si>
  <si>
    <r>
      <t>Моркву ретельно миють і відварюють в шкірці у великій кількості води при щільно закритій кришці до готовності при помірному кипінні протягом 30–35 хв. Якщо необхідна велика кількість моркви, коренеплоди запікають в духовій шафі за температури +180–200 °C впродовж 25–30 хв до повної готовності. Готові відварені або запечені коренеплоди охолоджують до температури +10–15 °C, очищають від шкірки та подрібнюють блендером до пюреподібного стану. Готове морквяне пюре протирають через сито, щоб виключити потрапляння непротертих шматочків коренеплодів. Сир кисломолочний протирають через сито до однорідної консистенції. Підготовлені оброблені яйця (</t>
    </r>
    <r>
      <rPr>
        <vertAlign val="superscript"/>
        <sz val="11"/>
        <color rgb="FF000000"/>
        <rFont val="Times New Roman"/>
        <family val="1"/>
      </rPr>
      <t>3</t>
    </r>
    <r>
      <rPr>
        <sz val="11"/>
        <color rgb="FF000000"/>
        <rFont val="Times New Roman"/>
        <family val="1"/>
      </rPr>
      <t>/4 від загальної маси закладки) перетирають з цукром, ванільним цукром (або ваніліном) та сіллю до повного розчинення кристаликів. Решту яєць (</t>
    </r>
    <r>
      <rPr>
        <vertAlign val="superscript"/>
        <sz val="11"/>
        <color rgb="FF000000"/>
        <rFont val="Times New Roman"/>
        <family val="1"/>
      </rPr>
      <t>1</t>
    </r>
    <r>
      <rPr>
        <sz val="11"/>
        <color rgb="FF000000"/>
        <rFont val="Times New Roman"/>
        <family val="1"/>
      </rPr>
      <t xml:space="preserve">/4 порції) змішують зі сметаною до однорідної консистенції. </t>
    </r>
    <r>
      <rPr>
        <b/>
        <sz val="11"/>
        <color rgb="FF000000"/>
        <rFont val="Times New Roman"/>
        <family val="1"/>
      </rPr>
      <t> </t>
    </r>
    <r>
      <rPr>
        <sz val="11"/>
        <color rgb="FF000000"/>
        <rFont val="Times New Roman"/>
        <family val="1"/>
      </rPr>
      <t xml:space="preserve">До протертого сиру додають яйця з цукром, морквяне пюре, розтоплене масло вершкове та борошно, змішане з крохмалем і ретельно перемішують масу до однорідної консистенції. Масу викладають на деко, змащене олією та посипане сухарями шаром завтовшки 3–4 см, поверхню вирівнюють, змазують сумішшю сметани з яйцем та запікають за температури +180–200 °C протягом 30–35 хв або готують у пароконвектоматі за обраної програми готування «Випікання десерту» чи за температури +180 ℃ у режимі «Жар» впродовж 20–25 хв до готовності. На поверхні сирника має з’явитися рум’яна скоринка без тріщин і підгорілостей. Готовий сирник нарізають на шматочки квадратної або прямокутної форми відповідно до маси порції, відпускають зі сметаною, сметанним соусом або ягідним кулі. </t>
    </r>
  </si>
  <si>
    <t xml:space="preserve">Львівський сирник з морквою подають порційно, поливши сметаною або ягідним кулі. Температура подачі — +55 °C. </t>
  </si>
  <si>
    <t xml:space="preserve">                                                     Характеристика готової страви </t>
  </si>
  <si>
    <r>
      <t>Колір:</t>
    </r>
    <r>
      <rPr>
        <sz val="11"/>
        <color rgb="FF000000"/>
        <rFont val="Times New Roman"/>
        <family val="1"/>
      </rPr>
      <t xml:space="preserve"> помаранчевий. </t>
    </r>
  </si>
  <si>
    <r>
      <t>Смак і запах:</t>
    </r>
    <r>
      <rPr>
        <sz val="11"/>
        <color rgb="FF000000"/>
        <rFont val="Times New Roman"/>
        <family val="1"/>
      </rPr>
      <t xml:space="preserve"> приємний, в міру солодкий, характерний для сирної запіканки з ароматом ванілі. </t>
    </r>
  </si>
  <si>
    <r>
      <t>Консистенція:</t>
    </r>
    <r>
      <rPr>
        <sz val="11"/>
        <color rgb="FF000000"/>
        <rFont val="Times New Roman"/>
        <family val="1"/>
      </rPr>
      <t xml:space="preserve"> соковита, ніжна, однорідна, без грудочок непротертого сиру. </t>
    </r>
  </si>
  <si>
    <t>Технологічна карта №9.28</t>
  </si>
  <si>
    <t>Розпушувач тіста</t>
  </si>
  <si>
    <r>
      <t xml:space="preserve">Відхилення до маси порції: </t>
    </r>
    <r>
      <rPr>
        <i/>
        <u/>
        <sz val="11"/>
        <color rgb="FF000000"/>
        <rFont val="Times New Roman"/>
        <family val="1"/>
      </rPr>
      <t>+</t>
    </r>
    <r>
      <rPr>
        <i/>
        <sz val="11"/>
        <color rgb="FF000000"/>
        <rFont val="Times New Roman"/>
        <family val="1"/>
      </rPr>
      <t>3 %</t>
    </r>
  </si>
  <si>
    <r>
      <t> </t>
    </r>
    <r>
      <rPr>
        <b/>
        <sz val="11"/>
        <color rgb="FF000000"/>
        <rFont val="Times New Roman"/>
        <family val="1"/>
      </rPr>
      <t>Наявність харчових алергенів у страві:</t>
    </r>
    <r>
      <rPr>
        <sz val="11"/>
        <color rgb="FF000000"/>
        <rFont val="Times New Roman"/>
        <family val="1"/>
      </rPr>
      <t xml:space="preserve"> ЗП — злакові продукти; Г — глютен; Я — яйця; МП — молочні продукти; Л — лактоза. </t>
    </r>
  </si>
  <si>
    <r>
      <t> </t>
    </r>
    <r>
      <rPr>
        <sz val="11"/>
        <color rgb="FF000000"/>
        <rFont val="Times New Roman"/>
        <family val="1"/>
      </rPr>
      <t xml:space="preserve">Зберігають на марміті не довше ніж 30 хв за температури +60–65 °C. </t>
    </r>
  </si>
  <si>
    <r>
      <t> </t>
    </r>
    <r>
      <rPr>
        <sz val="11"/>
        <color rgb="FF000000"/>
        <rFont val="Times New Roman"/>
        <family val="1"/>
      </rPr>
      <t xml:space="preserve">Сирні пампухи відпускають порційно з соусом або сметаною. Температура подачі +60–65 °C. </t>
    </r>
  </si>
  <si>
    <r>
      <t>Зовнішній вигляд:</t>
    </r>
    <r>
      <rPr>
        <sz val="11"/>
        <color rgb="FF000000"/>
        <rFont val="Times New Roman"/>
        <family val="1"/>
      </rPr>
      <t xml:space="preserve"> вироби правильної кругло-приплюснутої форми, без тріщин, з рівномірно рум’яною гладкою ніжною поверхнею, добре пропечені.</t>
    </r>
    <r>
      <rPr>
        <b/>
        <sz val="11"/>
        <color rgb="FF000000"/>
        <rFont val="Times New Roman"/>
        <family val="1"/>
      </rPr>
      <t xml:space="preserve"> </t>
    </r>
  </si>
  <si>
    <r>
      <t>Колір:</t>
    </r>
    <r>
      <rPr>
        <sz val="11"/>
        <color rgb="FF000000"/>
        <rFont val="Times New Roman"/>
        <family val="1"/>
      </rPr>
      <t xml:space="preserve"> на розрізі — яскравий жовтий.</t>
    </r>
    <r>
      <rPr>
        <b/>
        <sz val="11"/>
        <color rgb="FF000000"/>
        <rFont val="Times New Roman"/>
        <family val="1"/>
      </rPr>
      <t xml:space="preserve"> </t>
    </r>
  </si>
  <si>
    <r>
      <t>Консистенція:</t>
    </r>
    <r>
      <rPr>
        <sz val="11"/>
        <color rgb="FF000000"/>
        <rFont val="Times New Roman"/>
        <family val="1"/>
      </rPr>
      <t xml:space="preserve"> м’яка, пухка, однорідна. </t>
    </r>
  </si>
  <si>
    <r>
      <t>Підстава:</t>
    </r>
    <r>
      <rPr>
        <sz val="11"/>
        <color theme="1"/>
        <rFont val="Times New Roman"/>
        <family val="1"/>
      </rPr>
      <t xml:space="preserve"> Фірмова страва</t>
    </r>
  </si>
  <si>
    <t xml:space="preserve">Сир протирають, з’єднують з молоком, додають борошно пшеничне , яйця, розпушувач, ванілін, розчинений у гарячій воді, роз-
топлене вершкове масло, все ретельно перемішують до однорідної консистенції. Випікають панкейки у духовій шафі або в пароконвектоматі в режимі «сухий жар» при температурі 180–200 °С на  деці змащеному олією, 8–10 хв.
</t>
  </si>
  <si>
    <r>
      <t>Смак і запах:</t>
    </r>
    <r>
      <rPr>
        <sz val="11"/>
        <color rgb="FF000000"/>
        <rFont val="Times New Roman"/>
        <family val="1"/>
      </rPr>
      <t xml:space="preserve"> в міру солодкий, з легким ароматом ванілі, без надмірної кислотності. </t>
    </r>
  </si>
  <si>
    <t>Технологічна карта №6.10</t>
  </si>
  <si>
    <t>Категорія: Соуси</t>
  </si>
  <si>
    <r>
      <t>Підстава:</t>
    </r>
    <r>
      <rPr>
        <sz val="11"/>
        <color theme="1"/>
        <rFont val="Times New Roman"/>
        <family val="1"/>
      </rPr>
      <t xml:space="preserve"> "Збірник рецептур страв для харчування дітей в закладах освіти, дитячих закладах оздоровлення та відпочинку та закладах соціального захисту" Клопотенко Є.В., 2024 р., ТК № 11.15</t>
    </r>
  </si>
  <si>
    <t>Ягоди с/м</t>
  </si>
  <si>
    <r>
      <t> </t>
    </r>
    <r>
      <rPr>
        <b/>
        <sz val="11"/>
        <color theme="1"/>
        <rFont val="Times New Roman"/>
        <family val="1"/>
      </rPr>
      <t>Наявність харчових алергенів у страві:</t>
    </r>
    <r>
      <rPr>
        <sz val="11"/>
        <color theme="1"/>
        <rFont val="Times New Roman"/>
        <family val="1"/>
      </rPr>
      <t xml:space="preserve"> алергени відсутні.</t>
    </r>
    <r>
      <rPr>
        <i/>
        <sz val="11"/>
        <color theme="1"/>
        <rFont val="Times New Roman"/>
        <family val="1"/>
      </rPr>
      <t xml:space="preserve"> </t>
    </r>
  </si>
  <si>
    <t>Свіжі ягоди перебирають, видаляють плодоніжки, миють холодною проточною водою за температури +15 °С, з вишень видаляють кісточки. Підготовлені ягоди (свіжоморожені можна не розморожувати) закладають в сотейник, додають цукор і при слабкому нагріві починають проварювати з цукром у власному соку. Після закипання ягід з цукром до них додають воду, при повторному закипанні зменшують температуру на мінімальне значення і тушкують соус протягом 15–20 хв до повного розм’якшення структури плодів. Після закінчення варіння тушковані ягоди разом з рідиною подрібнюють блендером до однорідної консистенції і протирають через сито, щоб виключити потрапляння кісточок і шкірок. Ягідне кулі подають до страв з сиру кисломолочного, запіканок, пудингів, сирників.</t>
  </si>
  <si>
    <t> Термін реалізації з моменту приготування 1–2 год. Температура зберігання +8–10 °C.</t>
  </si>
  <si>
    <t>Використовують ягідне кулі як топінг (підливу) до страв з сиру кисломолочного. Температура подачі +8–10 °C.</t>
  </si>
  <si>
    <r>
      <t>Зовнішній вигляд:</t>
    </r>
    <r>
      <rPr>
        <sz val="11"/>
        <color theme="1"/>
        <rFont val="Times New Roman"/>
        <family val="1"/>
      </rPr>
      <t xml:space="preserve"> пюреподібна маса насичено червоного кольору.</t>
    </r>
  </si>
  <si>
    <r>
      <t>Колір:</t>
    </r>
    <r>
      <rPr>
        <sz val="11"/>
        <color theme="1"/>
        <rFont val="Times New Roman"/>
        <family val="1"/>
      </rPr>
      <t xml:space="preserve"> насичено-червоний.</t>
    </r>
  </si>
  <si>
    <r>
      <t>Смак і запах:</t>
    </r>
    <r>
      <rPr>
        <sz val="11"/>
        <color theme="1"/>
        <rFont val="Times New Roman"/>
        <family val="1"/>
      </rPr>
      <t xml:space="preserve"> властивий використаним ягодам.</t>
    </r>
  </si>
  <si>
    <r>
      <t>Консистенція:</t>
    </r>
    <r>
      <rPr>
        <sz val="11"/>
        <color theme="1"/>
        <rFont val="Times New Roman"/>
        <family val="1"/>
      </rPr>
      <t xml:space="preserve"> однорідна, без кісточок та шкірки</t>
    </r>
  </si>
  <si>
    <t>  </t>
  </si>
  <si>
    <t>Технологічна карта №5.27</t>
  </si>
  <si>
    <t>Сухофрукти суміш</t>
  </si>
  <si>
    <t>Наявність харчових алергенів у страві: алергени відсутні.</t>
  </si>
  <si>
    <r>
      <t>       </t>
    </r>
    <r>
      <rPr>
        <sz val="11"/>
        <color theme="1"/>
        <rFont val="Times New Roman"/>
        <family val="1"/>
      </rPr>
      <t>Сухофрукти перебирають, промивають холодною проточною водою t 15-17°C. Промиті сухофрукти заливають гарячою водою і залишають в закритому посуді на 1-1,5 год для набухання. Варять їх в тій же воді 20-30 хв, за 5 хв до завершення варіння додають за потреби лимонну кислоту. Готовий компот настоюють 1-2 години. Після настоювання компот проціджують, охолоджують і подають.</t>
    </r>
  </si>
  <si>
    <t>Термін реалізації з моменту приготування 5-6 годин. Температура подачі +12-15 °C.</t>
  </si>
  <si>
    <r>
      <t xml:space="preserve">Напій подають охолодженим. </t>
    </r>
    <r>
      <rPr>
        <sz val="11"/>
        <color theme="1"/>
        <rFont val="Times New Roman"/>
        <family val="1"/>
      </rPr>
      <t>Температура подачі +12-15 °C.</t>
    </r>
  </si>
  <si>
    <r>
      <t>Зовнішній вигляд</t>
    </r>
    <r>
      <rPr>
        <sz val="11"/>
        <color theme="1"/>
        <rFont val="Times New Roman"/>
        <family val="1"/>
      </rPr>
      <t xml:space="preserve"> – напівпрозорий напій, сухофрукти рівномірно розварені.</t>
    </r>
  </si>
  <si>
    <r>
      <t>Смак і запах</t>
    </r>
    <r>
      <rPr>
        <sz val="11"/>
        <color theme="1"/>
        <rFont val="Times New Roman"/>
        <family val="1"/>
      </rPr>
      <t xml:space="preserve"> – кисло-солодкий, властивий для відвару з суміші сухофруктів.</t>
    </r>
  </si>
  <si>
    <r>
      <t>Консистенція</t>
    </r>
    <r>
      <rPr>
        <sz val="11"/>
        <color theme="1"/>
        <rFont val="Times New Roman"/>
        <family val="1"/>
      </rPr>
      <t xml:space="preserve"> – </t>
    </r>
    <r>
      <rPr>
        <sz val="11"/>
        <color rgb="FF0D0D0D"/>
        <rFont val="Times New Roman"/>
        <family val="1"/>
      </rPr>
      <t>відвару – рідка, сухофруктів – м'яка.</t>
    </r>
  </si>
  <si>
    <t>Категорія: Напої</t>
  </si>
  <si>
    <t>Технологічна карта №5.3</t>
  </si>
  <si>
    <r>
      <t>Підстава:</t>
    </r>
    <r>
      <rPr>
        <sz val="11"/>
        <color theme="1"/>
        <rFont val="Times New Roman"/>
        <family val="1"/>
      </rPr>
      <t xml:space="preserve"> "Збірник рецептур страв для харчування школярів" 1987 р., рец № 326 ст 183</t>
    </r>
  </si>
  <si>
    <t>Компотна суміш с/м</t>
  </si>
  <si>
    <r>
      <t xml:space="preserve">Напій подають  охолодженим. </t>
    </r>
    <r>
      <rPr>
        <sz val="11"/>
        <color theme="1"/>
        <rFont val="Times New Roman"/>
        <family val="1"/>
      </rPr>
      <t>Температура подачі +12-15 °C.</t>
    </r>
  </si>
  <si>
    <r>
      <t>Зовнішній вигляд</t>
    </r>
    <r>
      <rPr>
        <sz val="11"/>
        <color theme="1"/>
        <rFont val="Times New Roman"/>
        <family val="1"/>
      </rPr>
      <t xml:space="preserve"> – прозорий напій, плоди без кісточок, рівномірно розварені.</t>
    </r>
  </si>
  <si>
    <r>
      <t>Колір</t>
    </r>
    <r>
      <rPr>
        <sz val="11"/>
        <color theme="1"/>
        <rFont val="Times New Roman"/>
        <family val="1"/>
      </rPr>
      <t xml:space="preserve"> – прозорий, властивий для відвару з використаних плодів.</t>
    </r>
  </si>
  <si>
    <r>
      <t>Смак і запах</t>
    </r>
    <r>
      <rPr>
        <sz val="11"/>
        <color theme="1"/>
        <rFont val="Times New Roman"/>
        <family val="1"/>
      </rPr>
      <t xml:space="preserve"> – кисло-солодкий, властивий для відвару з використаних плодів.</t>
    </r>
  </si>
  <si>
    <r>
      <t>Консистенція</t>
    </r>
    <r>
      <rPr>
        <sz val="11"/>
        <color theme="1"/>
        <rFont val="Times New Roman"/>
        <family val="1"/>
      </rPr>
      <t xml:space="preserve"> – </t>
    </r>
    <r>
      <rPr>
        <sz val="11"/>
        <color rgb="FF0D0D0D"/>
        <rFont val="Times New Roman"/>
        <family val="1"/>
      </rPr>
      <t>відвару – рідка, плодів – м'яка.</t>
    </r>
  </si>
  <si>
    <r>
      <t>       </t>
    </r>
    <r>
      <rPr>
        <sz val="11"/>
        <color theme="1"/>
        <rFont val="Times New Roman"/>
        <family val="1"/>
      </rPr>
      <t>Яблука або груші миють, видаляють насіннєве гніздо, нарізають скибочками або часточками. Черешні або вишні перебирають, видаляють плодоніжки, миють; сливи (персики) або абрикоси перебирають, миють, розрізають навпіл, видаляють кісточки, закладають в окроп і доводять до кипіння, проварюють 1-2 хв. Якщо використовують свіжоморожені плоди, їх закладають в окроп, не розморожуючи і проварюють 2-3 хв після закипання.</t>
    </r>
  </si>
  <si>
    <t>Технологічна карта №2.13</t>
  </si>
  <si>
    <r>
      <t>Підстава:</t>
    </r>
    <r>
      <rPr>
        <sz val="11"/>
        <color theme="1"/>
        <rFont val="Times New Roman"/>
        <family val="1"/>
      </rPr>
      <t xml:space="preserve"> "Збірник рецептур страв для харчування дітей в закладах освіти, дитячих закладах оздоровлення та відпочинку та закладах соціального захисту" Клопотенко Є.В., 2024 р., ТК № 13.1</t>
    </r>
  </si>
  <si>
    <r>
      <t>Походження:</t>
    </r>
    <r>
      <rPr>
        <sz val="11"/>
        <color theme="1"/>
        <rFont val="Times New Roman"/>
        <family val="1"/>
      </rPr>
      <t xml:space="preserve"> Світова кухня</t>
    </r>
  </si>
  <si>
    <t>Найменування сировини</t>
  </si>
  <si>
    <t>Алергени</t>
  </si>
  <si>
    <t>Норма вмісту на 1 порцію, г</t>
  </si>
  <si>
    <t>Какао порошок</t>
  </si>
  <si>
    <r>
      <t>Наявність харчових алергенів у страві:</t>
    </r>
    <r>
      <rPr>
        <sz val="11"/>
        <color rgb="FF000000"/>
        <rFont val="Times New Roman"/>
        <family val="1"/>
      </rPr>
      <t xml:space="preserve"> МП — молочні продукти; Л — лактоза. </t>
    </r>
  </si>
  <si>
    <r>
      <t xml:space="preserve">До просіяного какао-порошку додають </t>
    </r>
    <r>
      <rPr>
        <vertAlign val="superscript"/>
        <sz val="11"/>
        <color rgb="FF000000"/>
        <rFont val="Times New Roman"/>
        <family val="1"/>
      </rPr>
      <t>1</t>
    </r>
    <r>
      <rPr>
        <sz val="11"/>
        <color rgb="FF000000"/>
        <rFont val="Times New Roman"/>
        <family val="1"/>
      </rPr>
      <t xml:space="preserve">/2 порції окропу і розтирають до однорідної маси, додають решту окропу, перемішують. В гаряче молоко при безперервному помішуванні вводять розчинений в окропі какао-порошок і доводять до кипіння. Готовий напій охолоджують до температури +55–65 °C, подають. </t>
    </r>
  </si>
  <si>
    <t xml:space="preserve">Термін реалізації з моменту приготування — 1–2 год. Температура зберігання — +55–65 °C. </t>
  </si>
  <si>
    <t xml:space="preserve">Напій подають гарячим. Температура подачі +55–65 °C. </t>
  </si>
  <si>
    <r>
      <t>Зовнішній вигляд:</t>
    </r>
    <r>
      <rPr>
        <sz val="11"/>
        <color rgb="FF000000"/>
        <rFont val="Times New Roman"/>
        <family val="1"/>
      </rPr>
      <t xml:space="preserve"> напій однорідного світло-коричневого кольору. </t>
    </r>
  </si>
  <si>
    <r>
      <t>Колір:</t>
    </r>
    <r>
      <rPr>
        <sz val="11"/>
        <color rgb="FF000000"/>
        <rFont val="Times New Roman"/>
        <family val="1"/>
      </rPr>
      <t xml:space="preserve"> світло-коричневий. </t>
    </r>
  </si>
  <si>
    <r>
      <t>Смак і запах:</t>
    </r>
    <r>
      <rPr>
        <sz val="11"/>
        <color rgb="FF000000"/>
        <rFont val="Times New Roman"/>
        <family val="1"/>
      </rPr>
      <t xml:space="preserve"> приємний, притаманний какао з молоком.</t>
    </r>
  </si>
  <si>
    <r>
      <t> </t>
    </r>
    <r>
      <rPr>
        <b/>
        <sz val="11"/>
        <color rgb="FF000000"/>
        <rFont val="Times New Roman"/>
        <family val="1"/>
      </rPr>
      <t>Консистенція:</t>
    </r>
    <r>
      <rPr>
        <sz val="11"/>
        <color rgb="FF000000"/>
        <rFont val="Times New Roman"/>
        <family val="1"/>
      </rPr>
      <t xml:space="preserve"> рідка, однорідна, без плівки на поверхні. </t>
    </r>
  </si>
  <si>
    <r>
      <t>Підстава:</t>
    </r>
    <r>
      <rPr>
        <sz val="11"/>
        <color theme="1"/>
        <rFont val="Times New Roman"/>
        <family val="1"/>
      </rPr>
      <t xml:space="preserve"> "Збірник рецептур страв (технологічних карт) для харчування школярів 1990 р, рец. № 362</t>
    </r>
  </si>
  <si>
    <r>
      <t>Наявність харчових алергенів у страві:</t>
    </r>
    <r>
      <rPr>
        <sz val="11"/>
        <color rgb="FF000000"/>
        <rFont val="Times New Roman"/>
        <family val="1"/>
      </rPr>
      <t xml:space="preserve"> алергени відсутні. </t>
    </r>
    <r>
      <rPr>
        <i/>
        <sz val="11"/>
        <color rgb="FF000000"/>
        <rFont val="Times New Roman"/>
        <family val="1"/>
      </rPr>
      <t> </t>
    </r>
  </si>
  <si>
    <t>Сік промислового виробництва розливають у чашки безпосередньо перед видачею.</t>
  </si>
  <si>
    <t xml:space="preserve">Термін реалізації 2 год з моменту порціонування. Температура зберігання — +12–15 °C. </t>
  </si>
  <si>
    <t xml:space="preserve">Напій подають охолодженим. Температура подачі — +12–15 °C. </t>
  </si>
  <si>
    <r>
      <t>Зовнішній вигляд:</t>
    </r>
    <r>
      <rPr>
        <sz val="11"/>
        <color rgb="FF000000"/>
        <rFont val="Times New Roman"/>
        <family val="1"/>
      </rPr>
      <t xml:space="preserve"> напівпрозорий напій властивий для використаних фруктів.</t>
    </r>
  </si>
  <si>
    <r>
      <t>Колір:</t>
    </r>
    <r>
      <rPr>
        <sz val="11"/>
        <color rgb="FF000000"/>
        <rFont val="Times New Roman"/>
        <family val="1"/>
      </rPr>
      <t xml:space="preserve"> напівпрозорий, властивий для використаних ягід або фруктів. </t>
    </r>
  </si>
  <si>
    <r>
      <t>Смак і запах:</t>
    </r>
    <r>
      <rPr>
        <sz val="11"/>
        <color rgb="FF000000"/>
        <rFont val="Times New Roman"/>
        <family val="1"/>
      </rPr>
      <t xml:space="preserve"> кисло-солодкий, властивий використаним ягодам або фруктам. </t>
    </r>
  </si>
  <si>
    <r>
      <t>Консистенція:</t>
    </r>
    <r>
      <rPr>
        <sz val="11"/>
        <color rgb="FF000000"/>
        <rFont val="Times New Roman"/>
        <family val="1"/>
      </rPr>
      <t xml:space="preserve"> рідка</t>
    </r>
  </si>
  <si>
    <t>Технологічна карта №2.2</t>
  </si>
  <si>
    <t>Технологічна карта №2.16</t>
  </si>
  <si>
    <r>
      <t>Підстава:</t>
    </r>
    <r>
      <rPr>
        <sz val="11"/>
        <color theme="1"/>
        <rFont val="Times New Roman"/>
        <family val="1"/>
      </rPr>
      <t xml:space="preserve"> "Збірник рецептур страв для харчування школярів" 1987 р., рец № 350 ст 193</t>
    </r>
  </si>
  <si>
    <r>
      <t>Харчові продукти та продовольча сировина, з яких готуються страви, відповідають вимогам</t>
    </r>
    <r>
      <rPr>
        <sz val="11"/>
        <color rgb="FF000000"/>
        <rFont val="Times New Roman"/>
        <family val="1"/>
      </rPr>
      <t xml:space="preserve"> </t>
    </r>
    <r>
      <rPr>
        <u/>
        <sz val="11"/>
        <color rgb="FF000000"/>
        <rFont val="Times New Roman"/>
        <family val="1"/>
      </rPr>
      <t>чинних нормативно-правових актів України щодо показників якості та безпеки харчових</t>
    </r>
    <r>
      <rPr>
        <sz val="11"/>
        <color rgb="FF000000"/>
        <rFont val="Times New Roman"/>
        <family val="1"/>
      </rPr>
      <t xml:space="preserve"> </t>
    </r>
    <r>
      <rPr>
        <u/>
        <sz val="11"/>
        <color rgb="FF000000"/>
        <rFont val="Times New Roman"/>
        <family val="1"/>
      </rPr>
      <t>продуктів, упаковки, маркування, транспортування, приймання і зберігання.</t>
    </r>
    <r>
      <rPr>
        <i/>
        <sz val="11"/>
        <color rgb="FF000000"/>
        <rFont val="Times New Roman"/>
        <family val="1"/>
      </rPr>
      <t xml:space="preserve"> </t>
    </r>
  </si>
  <si>
    <t xml:space="preserve">Напій подають гарячим. Температура подачі — +55–65 °C. </t>
  </si>
  <si>
    <t>                                  Характеристика готової страви</t>
  </si>
  <si>
    <r>
      <t>Зовнішній вигляд:</t>
    </r>
    <r>
      <rPr>
        <sz val="11"/>
        <color rgb="FF000000"/>
        <rFont val="Times New Roman"/>
        <family val="1"/>
      </rPr>
      <t xml:space="preserve"> напівпрозорий напій коричневого забарвлення. </t>
    </r>
  </si>
  <si>
    <r>
      <t>Колір:</t>
    </r>
    <r>
      <rPr>
        <sz val="11"/>
        <color rgb="FF000000"/>
        <rFont val="Times New Roman"/>
        <family val="1"/>
      </rPr>
      <t xml:space="preserve"> світло-коричневий.</t>
    </r>
  </si>
  <si>
    <r>
      <t>Смак і запах:</t>
    </r>
    <r>
      <rPr>
        <sz val="11"/>
        <color rgb="FF000000"/>
        <rFont val="Times New Roman"/>
        <family val="1"/>
      </rPr>
      <t xml:space="preserve"> приємний, притаманний чаю.</t>
    </r>
  </si>
  <si>
    <r>
      <t> </t>
    </r>
    <r>
      <rPr>
        <b/>
        <sz val="11"/>
        <color rgb="FF000000"/>
        <rFont val="Times New Roman"/>
        <family val="1"/>
      </rPr>
      <t>Консистенція:</t>
    </r>
    <r>
      <rPr>
        <sz val="11"/>
        <color rgb="FF000000"/>
        <rFont val="Times New Roman"/>
        <family val="1"/>
      </rPr>
      <t xml:space="preserve"> рідка. </t>
    </r>
  </si>
  <si>
    <t>Технологічна карта №2.22</t>
  </si>
  <si>
    <r>
      <t>Підстава:</t>
    </r>
    <r>
      <rPr>
        <sz val="11"/>
        <color theme="1"/>
        <rFont val="Times New Roman"/>
        <family val="1"/>
      </rPr>
      <t xml:space="preserve"> "Збірник рецептур страв для харчування дітей в закладах освіти, дитячих закладах оздоровлення та відпочинку та закладах соціального захисту" Клопотенко Є.В., 2024 р., ТК № 13.17</t>
    </r>
  </si>
  <si>
    <r>
      <t>Походження:</t>
    </r>
    <r>
      <rPr>
        <sz val="11"/>
        <color theme="1"/>
        <rFont val="Times New Roman"/>
        <family val="1"/>
      </rPr>
      <t xml:space="preserve"> Турецька кухня</t>
    </r>
  </si>
  <si>
    <t>Чебрець сухий</t>
  </si>
  <si>
    <t>Підготовлені родзинки переребрані, промиті окропом, засипають у холодну воду, доводять до кипіння, відварюють протягом 3–4 хв, настоюють відвар протягом 15–20 хв, накривши кришкою. Чайну заварку суху та чебрець засипають у паперові саше, закладають у відвар за температури +85 ℃, залишають на 7–10 хв для настоювання, видаляють заварку з чебрецем і одразу розливають чай. </t>
  </si>
  <si>
    <t xml:space="preserve">Зберігають порціонованим не довше ніж 15 хв за температури +65 °C, повторно не розігрівають, або не порціонованим зберігають до 1 год після видалення заварки за температури +65–75°C. </t>
  </si>
  <si>
    <t xml:space="preserve">Відпускають розлитим у чашки або склянки відповідного об’єму. Температура подачі  +65 °C. </t>
  </si>
  <si>
    <r>
      <t>Зовнішній вигляд:</t>
    </r>
    <r>
      <rPr>
        <sz val="11"/>
        <color rgb="FF000000"/>
        <rFont val="Times New Roman"/>
        <family val="1"/>
      </rPr>
      <t xml:space="preserve"> прозора рідина, дозволяється наявність родзинок.</t>
    </r>
    <r>
      <rPr>
        <b/>
        <sz val="11"/>
        <color rgb="FF000000"/>
        <rFont val="Times New Roman"/>
        <family val="1"/>
      </rPr>
      <t xml:space="preserve"> </t>
    </r>
  </si>
  <si>
    <r>
      <t>Колір:</t>
    </r>
    <r>
      <rPr>
        <sz val="11"/>
        <color rgb="FF000000"/>
        <rFont val="Times New Roman"/>
        <family val="1"/>
      </rPr>
      <t xml:space="preserve"> світлий бурштиновий.</t>
    </r>
    <r>
      <rPr>
        <b/>
        <sz val="11"/>
        <color rgb="FF000000"/>
        <rFont val="Times New Roman"/>
        <family val="1"/>
      </rPr>
      <t xml:space="preserve"> </t>
    </r>
  </si>
  <si>
    <r>
      <t>Смак і запах:</t>
    </r>
    <r>
      <rPr>
        <sz val="11"/>
        <color rgb="FF000000"/>
        <rFont val="Times New Roman"/>
        <family val="1"/>
      </rPr>
      <t xml:space="preserve"> з легкою солодкістю, з ароматом чебрецю. </t>
    </r>
  </si>
  <si>
    <r>
      <t>Консистенція:</t>
    </r>
    <r>
      <rPr>
        <sz val="11"/>
        <color rgb="FF000000"/>
        <rFont val="Times New Roman"/>
        <family val="1"/>
      </rPr>
      <t xml:space="preserve"> рідка. </t>
    </r>
  </si>
  <si>
    <t xml:space="preserve">Підготовлені родзинки переребрані, промиті окропом, засипають у холодну воду, доводять до кипіння, відварюють протягом 3–4 хв, настоюють відвар протягом 15–20 хв, накривши кришкою. У відвар засипають суху заварку чаю, доводять до кипіння повторно, залишають для настоювання на 10–15 хв, подають. </t>
  </si>
  <si>
    <t>Технологічна карта №2.9</t>
  </si>
  <si>
    <r>
      <t>Підстава:</t>
    </r>
    <r>
      <rPr>
        <sz val="11"/>
        <color theme="1"/>
        <rFont val="Times New Roman"/>
        <family val="1"/>
      </rPr>
      <t xml:space="preserve"> "Збірник рецептур страв для харчування дітей в закладах освіти, дитячих закладах оздоровлення та відпочинку та закладах соціального захисту" Клопотенко Є.В., 2024 р., ТК № 13.19</t>
    </r>
  </si>
  <si>
    <r>
      <t>Походження:</t>
    </r>
    <r>
      <rPr>
        <sz val="11"/>
        <color theme="1"/>
        <rFont val="Times New Roman"/>
        <family val="1"/>
      </rPr>
      <t xml:space="preserve"> Українська кухня</t>
    </r>
  </si>
  <si>
    <r>
      <t> </t>
    </r>
    <r>
      <rPr>
        <b/>
        <sz val="11"/>
        <color rgb="FF000000"/>
        <rFont val="Times New Roman"/>
        <family val="1"/>
      </rPr>
      <t>Наявність харчових алергенів у страві:</t>
    </r>
    <r>
      <rPr>
        <sz val="11"/>
        <color rgb="FF000000"/>
        <rFont val="Times New Roman"/>
        <family val="1"/>
      </rPr>
      <t xml:space="preserve"> алергени відсутні. </t>
    </r>
    <r>
      <rPr>
        <i/>
        <sz val="11"/>
        <color rgb="FF000000"/>
        <rFont val="Times New Roman"/>
        <family val="1"/>
      </rPr>
      <t> </t>
    </r>
  </si>
  <si>
    <t>Підготовлені родзинки перебрані, промиті окропом, засипають у холодну воду, доводять до кипіння, відварюють протягом 3–4 хв, настоюють відвар протягом 15–20 хв, накриваючи кришкою. Яблука сушені перебирають, ошпарюють окропом, відкидають на сито, закладають у киплячий відвар, відварюють впродовж 30–45 хв, додають ягоди, доводять до кипіння, продовжують варити ще 3–4 хв, після настоюють відвар перед порціонуванням впродовж 15–20 хв, накривши кришкою. Подають як гарячим, так і охолодженим. </t>
  </si>
  <si>
    <t xml:space="preserve">Зберігають не довше ніж 1 год за температури +60–65 °C або не довше ніж 6 год </t>
  </si>
  <si>
    <t xml:space="preserve">охолодженим до температури +12–15 °C. </t>
  </si>
  <si>
    <t xml:space="preserve">Відпускають розлитим у чашки або склянки відповідного об’єму. Температура подачі гарячим +60–65 °C або охолодженим  +12–15 °C. </t>
  </si>
  <si>
    <r>
      <t>Зовнішній вигляд:</t>
    </r>
    <r>
      <rPr>
        <sz val="11"/>
        <color rgb="FF000000"/>
        <rFont val="Times New Roman"/>
        <family val="1"/>
      </rPr>
      <t xml:space="preserve"> прозора рідина зі шматочками яблук та ягід.</t>
    </r>
    <r>
      <rPr>
        <b/>
        <sz val="11"/>
        <color rgb="FF000000"/>
        <rFont val="Times New Roman"/>
        <family val="1"/>
      </rPr>
      <t xml:space="preserve"> </t>
    </r>
  </si>
  <si>
    <r>
      <t>Колір:</t>
    </r>
    <r>
      <rPr>
        <sz val="11"/>
        <color rgb="FF000000"/>
        <rFont val="Times New Roman"/>
        <family val="1"/>
      </rPr>
      <t xml:space="preserve"> світлий червоний.</t>
    </r>
    <r>
      <rPr>
        <b/>
        <sz val="11"/>
        <color rgb="FF000000"/>
        <rFont val="Times New Roman"/>
        <family val="1"/>
      </rPr>
      <t xml:space="preserve"> </t>
    </r>
  </si>
  <si>
    <r>
      <t>Смак і запах:</t>
    </r>
    <r>
      <rPr>
        <sz val="11"/>
        <color rgb="FF000000"/>
        <rFont val="Times New Roman"/>
        <family val="1"/>
      </rPr>
      <t xml:space="preserve"> з легкою солодкістю, ароматом сушених яблук.</t>
    </r>
  </si>
  <si>
    <t>Технологічна карта №12.4</t>
  </si>
  <si>
    <t>Категорія: Фрукти</t>
  </si>
  <si>
    <r>
      <t>Підстава:</t>
    </r>
    <r>
      <rPr>
        <sz val="11"/>
        <color theme="1"/>
        <rFont val="Times New Roman"/>
        <family val="1"/>
      </rPr>
      <t xml:space="preserve"> "Збірник рецептур страв для харчування дітей в закладах освіти, дитячих закладах оздоровлення та відпочинку та закладах соціального захисту" Клопотенко Є.В., 2024 р., ТК № 12.1</t>
    </r>
  </si>
  <si>
    <t>Апельсин</t>
  </si>
  <si>
    <t>Свіжі ягоди і плоди перед подачею перебирають, видаляють плодоніжки, сміттєві домішки, ретельно промивають холодною проточною водою за температури +15–17 °C. Цитрусові миють, перед подачею очищають від шкірки та нарізають на часточки відповідно до маси порції. Кавуни та дині миють, розрізають вздовж на декілька частин (у дині видаляють насіння) і нарізають скибками. Яблука і груші миють, видаляють плодоніжки, насіннєве гніздо, порціонують. Виноград та банани миють, порціонують. Подають фрукти, ягоди та плоди натуральними, без цукру та підсолоджувачів. Очищені та нарізані фрукти, ягоди, цитрусові, бахчеві зберіганню не підлягають, після механічної кулінарної обробки одразу реалізуються, оскільки банани мають властивість чорніти, решта фруктів, цитрусових і ягід мають надмірне соковиділення, а тривале зберігання призводить до погіршення їх смакових властивостей та зовнішнього вигляду.</t>
  </si>
  <si>
    <t>Очищені та нарізані фрукти, ягоди, цитрусові, бахчеві зберіганню не підлягають, після механічної кулінарної обробки одразу реалізуються.</t>
  </si>
  <si>
    <t>Фрукти, ягоди та плоди подають порційно свіжими без цукру і підсолоджувачів.</t>
  </si>
  <si>
    <r>
      <t>Зовнішній вигляд:</t>
    </r>
    <r>
      <rPr>
        <sz val="11"/>
        <color theme="1"/>
        <rFont val="Times New Roman"/>
        <family val="1"/>
      </rPr>
      <t xml:space="preserve"> форма притаманна плодам, ягодам, цитрусовим та бахчевим культурам; форма нарізки плодів — часточки, скибочки.</t>
    </r>
  </si>
  <si>
    <r>
      <t>Колір:</t>
    </r>
    <r>
      <rPr>
        <sz val="11"/>
        <color theme="1"/>
        <rFont val="Times New Roman"/>
        <family val="1"/>
      </rPr>
      <t xml:space="preserve"> характерний для використаних ягід, фруктів та плодів.</t>
    </r>
  </si>
  <si>
    <r>
      <t>Смак і запах:</t>
    </r>
    <r>
      <rPr>
        <sz val="11"/>
        <color theme="1"/>
        <rFont val="Times New Roman"/>
        <family val="1"/>
      </rPr>
      <t xml:space="preserve"> притаманний використаним свіжим ягодам, фруктам та плодам.</t>
    </r>
  </si>
  <si>
    <r>
      <t>Консистенція:</t>
    </r>
    <r>
      <rPr>
        <sz val="11"/>
        <color theme="1"/>
        <rFont val="Times New Roman"/>
        <family val="1"/>
      </rPr>
      <t xml:space="preserve"> соковита, щільна, не в’яла.</t>
    </r>
  </si>
  <si>
    <t>Технологічна карта №12.5</t>
  </si>
  <si>
    <t>Банан</t>
  </si>
  <si>
    <t>Технологічна карта №12.6</t>
  </si>
  <si>
    <t>Груша</t>
  </si>
  <si>
    <t>Технологічна карта №12.3</t>
  </si>
  <si>
    <t>Яблуко</t>
  </si>
  <si>
    <t>Технологічна карта №13.8</t>
  </si>
  <si>
    <t>Категорія: Без групи</t>
  </si>
  <si>
    <r>
      <t>Підстава:</t>
    </r>
    <r>
      <rPr>
        <sz val="11"/>
        <color theme="1"/>
        <rFont val="Times New Roman"/>
        <family val="1"/>
      </rPr>
      <t xml:space="preserve"> "Збірник рецептур страв і кулінарних виробів для підприємств громадського харчування" 1983 р., рец № 42 ст 20 (табл. № 33 "Розрахунок витрат сировини і виходу гастрономічних виробів" ст 660)</t>
    </r>
  </si>
  <si>
    <t>Наявність харчових алергенів у страві: МП – молочні продукти; Л – лактоза.</t>
  </si>
  <si>
    <t> Сир твердий звільняють від вакуумного пакування, нарізають тоненькими скибочками на порції безпосередньо перед відпусканням споживачеві, подають.</t>
  </si>
  <si>
    <t>Термін реалізації – 1-2 год з моменту порціонування; умови зберігання при t +4-8 °C. Температура подачі +10-14 °C.</t>
  </si>
  <si>
    <t>Температура подачі +10-14°C.</t>
  </si>
  <si>
    <r>
      <t>Зовнішній вигляд</t>
    </r>
    <r>
      <rPr>
        <sz val="11"/>
        <color theme="1"/>
        <rFont val="Times New Roman"/>
        <family val="1"/>
      </rPr>
      <t xml:space="preserve"> – сир нарізаний однорідною формою нарізки – скибочками або часточками.</t>
    </r>
  </si>
  <si>
    <r>
      <t>Колір</t>
    </r>
    <r>
      <rPr>
        <sz val="11"/>
        <color theme="1"/>
        <rFont val="Times New Roman"/>
        <family val="1"/>
      </rPr>
      <t xml:space="preserve"> – відповідає виду сиру – від білого до світло-жовтого.</t>
    </r>
  </si>
  <si>
    <r>
      <t>Смак і запах</t>
    </r>
    <r>
      <rPr>
        <sz val="11"/>
        <color theme="1"/>
        <rFont val="Times New Roman"/>
        <family val="1"/>
      </rPr>
      <t xml:space="preserve"> – властивий для використаного виду сиру - молочний, без сторонніх запахів і присмаків.</t>
    </r>
  </si>
  <si>
    <r>
      <t>Консистенція</t>
    </r>
    <r>
      <rPr>
        <sz val="11"/>
        <color theme="1"/>
        <rFont val="Times New Roman"/>
        <family val="1"/>
      </rPr>
      <t xml:space="preserve"> – </t>
    </r>
    <r>
      <rPr>
        <sz val="11"/>
        <color rgb="FF0D0D0D"/>
        <rFont val="Times New Roman"/>
        <family val="1"/>
      </rPr>
      <t>пружна, соковита, щільна.</t>
    </r>
  </si>
  <si>
    <t>Технологічна карта №13.10</t>
  </si>
  <si>
    <r>
      <t>Підстава:</t>
    </r>
    <r>
      <rPr>
        <sz val="11"/>
        <color theme="1"/>
        <rFont val="Times New Roman"/>
        <family val="1"/>
      </rPr>
      <t xml:space="preserve"> "Збірник рецептур страв для харчування дітей в закладах освіти, дитячих закладах оздоровлення та відпочинку та закладах соціального захисту" Клопотенко Є.В., 2024 р., ТК № 13.14</t>
    </r>
  </si>
  <si>
    <t xml:space="preserve">    Кефір, молоко, сметану або йогурт порціонують відповідно до маси порції та подають охолодженими за температури +10–14 °C. </t>
  </si>
  <si>
    <t>Термін реалізації з моменту порціонування — 1–2 год. Температура зберігання — +10-14° С.</t>
  </si>
  <si>
    <r>
      <t>Молоко та кисломолочні продукти подають охолодженими. Температура подачі — +10</t>
    </r>
    <r>
      <rPr>
        <b/>
        <sz val="11"/>
        <color rgb="FF000000"/>
        <rFont val="Times New Roman"/>
        <family val="1"/>
      </rPr>
      <t>-</t>
    </r>
    <r>
      <rPr>
        <sz val="11"/>
        <color rgb="FF000000"/>
        <rFont val="Times New Roman"/>
        <family val="1"/>
      </rPr>
      <t>14</t>
    </r>
    <r>
      <rPr>
        <b/>
        <sz val="11"/>
        <color rgb="FF000000"/>
        <rFont val="Times New Roman"/>
        <family val="1"/>
      </rPr>
      <t xml:space="preserve"> °С.</t>
    </r>
  </si>
  <si>
    <t xml:space="preserve">                                  Характеристика готової страви </t>
  </si>
  <si>
    <r>
      <t>Зовнішній вигляд:</t>
    </r>
    <r>
      <rPr>
        <sz val="11"/>
        <color rgb="FF000000"/>
        <rFont val="Times New Roman"/>
        <family val="1"/>
      </rPr>
      <t xml:space="preserve"> однорідний, білий. </t>
    </r>
  </si>
  <si>
    <r>
      <t>Колір:</t>
    </r>
    <r>
      <rPr>
        <sz val="11"/>
        <color rgb="FF000000"/>
        <rFont val="Times New Roman"/>
        <family val="1"/>
      </rPr>
      <t xml:space="preserve"> білий. </t>
    </r>
  </si>
  <si>
    <r>
      <t>Смак і запах:</t>
    </r>
    <r>
      <rPr>
        <sz val="11"/>
        <color rgb="FF000000"/>
        <rFont val="Times New Roman"/>
        <family val="1"/>
      </rPr>
      <t xml:space="preserve"> притаманний молоку або кисломолочним продуктам. </t>
    </r>
  </si>
  <si>
    <r>
      <t>Консистенція:</t>
    </r>
    <r>
      <rPr>
        <sz val="11"/>
        <color rgb="FF000000"/>
        <rFont val="Times New Roman"/>
        <family val="1"/>
      </rPr>
      <t xml:space="preserve"> молока — рідка; кисломолочних продуктів — однорідна, в’язка. </t>
    </r>
  </si>
  <si>
    <t>Технологічна карта №13.3</t>
  </si>
  <si>
    <r>
      <t>Підстава:</t>
    </r>
    <r>
      <rPr>
        <sz val="9"/>
        <color theme="1"/>
        <rFont val="Times New Roman"/>
        <family val="1"/>
      </rPr>
      <t xml:space="preserve"> "Збірник рецептур страв і кулінарних виробів для підприємств громадського харчування" 1983 р., рец № 1 ст 9</t>
    </r>
  </si>
  <si>
    <r>
      <t>Походження:</t>
    </r>
    <r>
      <rPr>
        <sz val="9"/>
        <color theme="1"/>
        <rFont val="Times New Roman"/>
        <family val="1"/>
      </rPr>
      <t xml:space="preserve"> Світова кухня</t>
    </r>
  </si>
  <si>
    <t>Хліб пшеничний ц/з</t>
  </si>
  <si>
    <t>(ЗП, Г)</t>
  </si>
  <si>
    <r>
      <t xml:space="preserve">Відхилення до маси порції: </t>
    </r>
    <r>
      <rPr>
        <i/>
        <u/>
        <sz val="9"/>
        <color theme="1"/>
        <rFont val="Times New Roman"/>
        <family val="1"/>
      </rPr>
      <t>+</t>
    </r>
    <r>
      <rPr>
        <i/>
        <sz val="9"/>
        <color theme="1"/>
        <rFont val="Times New Roman"/>
        <family val="1"/>
      </rPr>
      <t>3 %</t>
    </r>
  </si>
  <si>
    <r>
      <t>Наявність харчових алергенів у страві:</t>
    </r>
    <r>
      <rPr>
        <sz val="9"/>
        <color theme="1"/>
        <rFont val="Times New Roman"/>
        <family val="1"/>
      </rPr>
      <t xml:space="preserve"> ЗП — злакові продукти; Г - глютен.</t>
    </r>
  </si>
  <si>
    <r>
      <t>Харчові продукти та продовольча сировина, з яких готуються страви, відповідають вимогам</t>
    </r>
    <r>
      <rPr>
        <sz val="9"/>
        <color theme="1"/>
        <rFont val="Times New Roman"/>
        <family val="1"/>
      </rPr>
      <t xml:space="preserve"> </t>
    </r>
    <r>
      <rPr>
        <u/>
        <sz val="9"/>
        <color theme="1"/>
        <rFont val="Times New Roman"/>
        <family val="1"/>
      </rPr>
      <t>чинних нормативно-правових актів України щодо показників якості та безпеки харчових</t>
    </r>
    <r>
      <rPr>
        <sz val="9"/>
        <color theme="1"/>
        <rFont val="Times New Roman"/>
        <family val="1"/>
      </rPr>
      <t xml:space="preserve"> </t>
    </r>
    <r>
      <rPr>
        <u/>
        <sz val="9"/>
        <color theme="1"/>
        <rFont val="Times New Roman"/>
        <family val="1"/>
      </rPr>
      <t>продуктів, упаковки, маркування, транспортування, приймання і зберігання.</t>
    </r>
  </si>
  <si>
    <t>Хліб промислового виробництва нарізають скибочками (шматочками) 1-1.5 см відповідно до маси порції безпосередньо перед подачею споживачеві.</t>
  </si>
  <si>
    <t>Термін реалізації — 2 год з моменту нарізання. Температура зберігання — +10–15 °C.</t>
  </si>
  <si>
    <t>Хліб подають порційно. Температура подачі — +10–15 °C.</t>
  </si>
  <si>
    <r>
      <t>Зовнішній вигляд:</t>
    </r>
    <r>
      <rPr>
        <sz val="9"/>
        <color theme="1"/>
        <rFont val="Times New Roman"/>
        <family val="1"/>
      </rPr>
      <t xml:space="preserve"> шматочки хліба рівномірно нарізані, зберегли форму.</t>
    </r>
  </si>
  <si>
    <r>
      <t>Колір:</t>
    </r>
    <r>
      <rPr>
        <sz val="9"/>
        <color theme="1"/>
        <rFont val="Times New Roman"/>
        <family val="1"/>
      </rPr>
      <t xml:space="preserve"> відповідає даному виду хліба.</t>
    </r>
  </si>
  <si>
    <r>
      <t>Смак і запах:</t>
    </r>
    <r>
      <rPr>
        <sz val="9"/>
        <color theme="1"/>
        <rFont val="Times New Roman"/>
        <family val="1"/>
      </rPr>
      <t xml:space="preserve"> в міру солоний, характерний для свіжого хліба.</t>
    </r>
  </si>
  <si>
    <r>
      <t>Консистенція:</t>
    </r>
    <r>
      <rPr>
        <sz val="9"/>
        <color theme="1"/>
        <rFont val="Times New Roman"/>
        <family val="1"/>
      </rPr>
      <t xml:space="preserve"> м’який.</t>
    </r>
  </si>
  <si>
    <t>__________________ ______________</t>
  </si>
  <si>
    <t>Ознайомлений: Кухар __________________ _________</t>
  </si>
  <si>
    <t xml:space="preserve">Примірне чотиритижневе сезонне меню:  Сніданки ОСІНЬ 2026 </t>
  </si>
  <si>
    <t>Рагу з овочів</t>
  </si>
  <si>
    <t>Шніцель рибний натуральний</t>
  </si>
  <si>
    <t>Риба в скоринці</t>
  </si>
  <si>
    <r>
      <t>Підстава:</t>
    </r>
    <r>
      <rPr>
        <sz val="9"/>
        <color theme="1"/>
        <rFont val="Times New Roman"/>
        <family val="1"/>
      </rPr>
      <t xml:space="preserve"> «Збірник рецептур національних страв та кулінарних виробів для підприємств громадського харчування» 2003 р., рец № 4.18 ст 340</t>
    </r>
  </si>
  <si>
    <r>
      <t>Походження:</t>
    </r>
    <r>
      <rPr>
        <sz val="9"/>
        <color theme="1"/>
        <rFont val="Times New Roman"/>
        <family val="1"/>
      </rPr>
      <t xml:space="preserve"> ДПСС</t>
    </r>
  </si>
  <si>
    <t>Брутто</t>
  </si>
  <si>
    <t>Нетто</t>
  </si>
  <si>
    <r>
      <t xml:space="preserve">Відхилення до маси порції: </t>
    </r>
    <r>
      <rPr>
        <i/>
        <u/>
        <sz val="9"/>
        <color theme="1"/>
        <rFont val="Times New Roman"/>
        <family val="1"/>
      </rPr>
      <t>+</t>
    </r>
    <r>
      <rPr>
        <i/>
        <sz val="9"/>
        <color theme="1"/>
        <rFont val="Times New Roman"/>
        <family val="1"/>
      </rPr>
      <t>3%</t>
    </r>
  </si>
  <si>
    <t>  Очищені овочі миють, нарізають однорідною формою нарізки  - часточками, капусту - шашками. Нарізані овочі (капусту, моркву, картоплю, перець) злегка обсмажують до золотистого кольору, укладають в глибоку ємність, додають цибулю, пасеровану з томатами (або томатним пюре або томатною пастою, розведеною в невеликій кількості води), додають сіль і тушкують протягом 20-25 хв до готовності. За 5 хв до закінчення приготування додають зелений горошок свіжоморожений та товчений часник, спеції. Подають.</t>
  </si>
  <si>
    <r>
      <t>Зовнішній вигляд</t>
    </r>
    <r>
      <rPr>
        <sz val="9"/>
        <color theme="1"/>
        <rFont val="Times New Roman"/>
        <family val="1"/>
      </rPr>
      <t xml:space="preserve"> – овочі зберегли форму нарізки після теплової обробки.</t>
    </r>
  </si>
  <si>
    <r>
      <t>Колір</t>
    </r>
    <r>
      <rPr>
        <sz val="9"/>
        <color theme="1"/>
        <rFont val="Times New Roman"/>
        <family val="1"/>
      </rPr>
      <t xml:space="preserve"> – відповідає овочам, які входять до складу страви.</t>
    </r>
  </si>
  <si>
    <r>
      <t>Смак і запах</t>
    </r>
    <r>
      <rPr>
        <sz val="9"/>
        <color theme="1"/>
        <rFont val="Times New Roman"/>
        <family val="1"/>
      </rPr>
      <t xml:space="preserve"> – властивий для використаних овочів, без сторонніх запахів і присмаків.</t>
    </r>
  </si>
  <si>
    <r>
      <t>Консистенція</t>
    </r>
    <r>
      <rPr>
        <sz val="9"/>
        <color theme="1"/>
        <rFont val="Times New Roman"/>
        <family val="1"/>
      </rPr>
      <t xml:space="preserve"> – </t>
    </r>
    <r>
      <rPr>
        <sz val="9"/>
        <color rgb="FF0D0D0D"/>
        <rFont val="Times New Roman"/>
        <family val="1"/>
      </rPr>
      <t>м'яка, соковита</t>
    </r>
  </si>
  <si>
    <t>41.67</t>
  </si>
  <si>
    <r>
      <t>Підстава:</t>
    </r>
    <r>
      <rPr>
        <sz val="9"/>
        <color theme="1"/>
        <rFont val="Times New Roman"/>
        <family val="1"/>
      </rPr>
      <t xml:space="preserve"> "Збірник рецептур страв і кулінарних виробів для підприємств громадського харчування" 1983 р., рец № 437 ст 195</t>
    </r>
  </si>
  <si>
    <r>
      <t>Зовнішній вигляд</t>
    </r>
    <r>
      <rPr>
        <sz val="9"/>
        <color theme="1"/>
        <rFont val="Times New Roman"/>
        <family val="1"/>
      </rPr>
      <t xml:space="preserve"> – однорідна маса без грудочок.</t>
    </r>
  </si>
  <si>
    <r>
      <t>Колір</t>
    </r>
    <r>
      <rPr>
        <sz val="9"/>
        <color theme="1"/>
        <rFont val="Times New Roman"/>
        <family val="1"/>
      </rPr>
      <t xml:space="preserve"> – від кремового до коричневого.</t>
    </r>
  </si>
  <si>
    <r>
      <t>Смак і запах</t>
    </r>
    <r>
      <rPr>
        <sz val="9"/>
        <color theme="1"/>
        <rFont val="Times New Roman"/>
        <family val="1"/>
      </rPr>
      <t xml:space="preserve"> – характерний для відварених бобових з маслом вершковим.</t>
    </r>
  </si>
  <si>
    <r>
      <t>Консистенція</t>
    </r>
    <r>
      <rPr>
        <sz val="9"/>
        <color theme="1"/>
        <rFont val="Times New Roman"/>
        <family val="1"/>
      </rPr>
      <t xml:space="preserve"> – густа, </t>
    </r>
    <r>
      <rPr>
        <sz val="9"/>
        <color rgb="FF0D0D0D"/>
        <rFont val="Times New Roman"/>
        <family val="1"/>
      </rPr>
      <t>однорідна</t>
    </r>
  </si>
  <si>
    <t>    Горох, квасолю, нут і сочевицю перед приготуванням ретельно перебирають, видаляючи сміттєві домішки (відходи при перебиранні становлять 1%) і промивають у холодній проточній воді t 15°С. Перед варінням бобові заливають холодною водою (2,5 л на 1 кг бобових), швидко доводять до кипіння, зменшують нагрів і варять у закритому посуді при слабкому безперервному кипінні до готовності (горох 1-1,5 год, сочевицю 25-30 хв, квасолю та нут 1-1,5 год). З метою скорочення  терміну теплової обробки та збереження цілісності зерен квасолі та нуту під час варіння, їх попередньо замочують на 5-8 годин у холодній воді t 15°С (у співвідношенні 1:2), яку потім зливають. Після того, як зерна бобових стануть м'якими, варіння припиняють і залишають їх на 15-20 хв у відварі, який потім зливають. Цибулю  очищають, нарізають дрібним кубиком, карамелізують на олії з додаванням цукру до золотистого. Після того, як зерна бобових стануть м'якими, варіння припиняють і залишають їх на 15-20 хв у відварі, який потім зливають. Готові бобові протирають, додають сіль, карамелізовану цибулю, прогрівають та при подачі поливають розтопленим маслом вершковим.</t>
  </si>
  <si>
    <t>33.33</t>
  </si>
  <si>
    <t>18.75</t>
  </si>
  <si>
    <r>
      <t>Підстава:</t>
    </r>
    <r>
      <rPr>
        <sz val="9"/>
        <color theme="1"/>
        <rFont val="Times New Roman"/>
        <family val="1"/>
      </rPr>
      <t xml:space="preserve"> "Збірник рецептур страв для харчування дітей в закладах освіти, дитячих закладах оздоровлення та відпочинку та закладах соціального захисту" Клопотенко Є.В., 2024 р., ТК № 9.17</t>
    </r>
  </si>
  <si>
    <r>
      <t xml:space="preserve">Відхилення до маси порції: </t>
    </r>
    <r>
      <rPr>
        <i/>
        <u/>
        <sz val="9"/>
        <color theme="1"/>
        <rFont val="Times New Roman"/>
        <family val="1"/>
      </rPr>
      <t>+</t>
    </r>
    <r>
      <rPr>
        <i/>
        <sz val="9"/>
        <color theme="1"/>
        <rFont val="Times New Roman"/>
        <family val="1"/>
      </rPr>
      <t xml:space="preserve">3 % </t>
    </r>
  </si>
  <si>
    <r>
      <t>Зовнішній вигляд:</t>
    </r>
    <r>
      <rPr>
        <sz val="9"/>
        <color theme="1"/>
        <rFont val="Times New Roman"/>
        <family val="1"/>
      </rPr>
      <t xml:space="preserve"> шматочки м’яса птиці з картоплею в томатному соусі.</t>
    </r>
  </si>
  <si>
    <r>
      <t>Колір:</t>
    </r>
    <r>
      <rPr>
        <sz val="9"/>
        <color theme="1"/>
        <rFont val="Times New Roman"/>
        <family val="1"/>
      </rPr>
      <t xml:space="preserve"> соус — червоний, м’ясо на розрізі — світло-сіре.</t>
    </r>
  </si>
  <si>
    <r>
      <t>Смак і запах:</t>
    </r>
    <r>
      <rPr>
        <sz val="9"/>
        <color theme="1"/>
        <rFont val="Times New Roman"/>
        <family val="1"/>
      </rPr>
      <t xml:space="preserve"> характерний для тушкованого м’яса курятини з ароматом і присмаком коріандру.</t>
    </r>
  </si>
  <si>
    <r>
      <t>Консистенція:</t>
    </r>
    <r>
      <rPr>
        <sz val="9"/>
        <color theme="1"/>
        <rFont val="Times New Roman"/>
        <family val="1"/>
      </rPr>
      <t xml:space="preserve"> соковита, м’яка.</t>
    </r>
  </si>
  <si>
    <r>
      <t xml:space="preserve">Стегно куряче зачищають від плівок, миють, нарізають на шматочки 30–35 г і обсмажують на пательні на </t>
    </r>
    <r>
      <rPr>
        <vertAlign val="superscript"/>
        <sz val="9"/>
        <color theme="1"/>
        <rFont val="Times New Roman"/>
        <family val="1"/>
      </rPr>
      <t>1</t>
    </r>
    <r>
      <rPr>
        <sz val="9"/>
        <color theme="1"/>
        <rFont val="Times New Roman"/>
        <family val="1"/>
      </rPr>
      <t>/2 частині олії до золотистої скоринки. Очищені і нарізані однорідною формою нарізки моркву, цибулю та картоплю обсмажують на пательні на решті олії до утворення рум’яної скоринки на поверхні овочів. У глибоке деко або гастроємність викладають попередньо обсмажене м’ясо, овочі, додають сіль, перець, коріандр та заливають всі інгредієнти водою на 1,5 см вище ніж суміш разом з розведеною томатною пастою. Страву запікають в духовій шафі за температури +180°C протягом 60 хв до готовності. В пароконвектоматі готують в режимі «Курка», «Смаження» чи за температури +180 ℃ у режимі «Жар + Пара» (режим обдуву — 2) впродовж 40–50 хв.</t>
    </r>
  </si>
  <si>
    <t>34. Рибні стріпси (ТК 8.22)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</si>
</sst>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i/>
      <sz val="12"/>
      <color theme="1"/>
      <name val="Calibri"/>
      <family val="2"/>
      <scheme val="minor"/>
    </font>
    <font>
      <sz val="8"/>
      <color theme="1"/>
      <name val="Calibri"/>
      <family val="2"/>
      <scheme val="minor"/>
    </font>
    <font>
      <sz val="12"/>
      <color theme="1"/>
      <name val="Calibri"/>
      <family val="2"/>
      <scheme val="minor"/>
    </font>
    <font>
      <sz val="11"/>
      <color theme="1"/>
      <name val="Times New Roman"/>
      <family val="1"/>
    </font>
    <font>
      <b/>
      <sz val="11"/>
      <color theme="1"/>
      <name val="Times New Roman"/>
      <family val="1"/>
    </font>
    <font>
      <sz val="9"/>
      <color theme="1"/>
      <name val="Times New Roman"/>
      <family val="1"/>
    </font>
    <font>
      <i/>
      <sz val="11"/>
      <color theme="1"/>
      <name val="Times New Roman"/>
      <family val="1"/>
    </font>
    <font>
      <i/>
      <u/>
      <sz val="11"/>
      <color theme="1"/>
      <name val="Times New Roman"/>
      <family val="1"/>
    </font>
    <font>
      <u/>
      <sz val="11"/>
      <color theme="1"/>
      <name val="Times New Roman"/>
      <family val="1"/>
    </font>
    <font>
      <b/>
      <i/>
      <sz val="10"/>
      <color theme="1"/>
      <name val="Times New Roman"/>
      <family val="1"/>
    </font>
    <font>
      <b/>
      <i/>
      <u/>
      <sz val="10"/>
      <color theme="1"/>
      <name val="Times New Roman"/>
      <family val="1"/>
    </font>
    <font>
      <sz val="11"/>
      <color theme="1"/>
      <name val="Times New Roman"/>
      <family val="1"/>
      <charset val="204"/>
    </font>
    <font>
      <i/>
      <sz val="11"/>
      <color rgb="FF000000"/>
      <name val="Times New Roman"/>
      <family val="1"/>
    </font>
    <font>
      <sz val="11"/>
      <color rgb="FF0D0D0D"/>
      <name val="Times New Roman"/>
      <family val="1"/>
    </font>
    <font>
      <sz val="11"/>
      <color rgb="FF000000"/>
      <name val="Times New Roman"/>
      <family val="1"/>
    </font>
    <font>
      <i/>
      <u/>
      <sz val="11"/>
      <color rgb="FF000000"/>
      <name val="Times New Roman"/>
      <family val="1"/>
    </font>
    <font>
      <b/>
      <sz val="11"/>
      <color rgb="FF000000"/>
      <name val="Times New Roman"/>
      <family val="1"/>
    </font>
    <font>
      <u/>
      <sz val="11"/>
      <color rgb="FF000000"/>
      <name val="Times New Roman"/>
      <family val="1"/>
    </font>
    <font>
      <b/>
      <i/>
      <sz val="11"/>
      <color theme="1"/>
      <name val="Times New Roman"/>
      <family val="1"/>
    </font>
    <font>
      <b/>
      <u/>
      <sz val="11"/>
      <color theme="1"/>
      <name val="Times New Roman"/>
      <family val="1"/>
    </font>
    <font>
      <vertAlign val="superscript"/>
      <sz val="11"/>
      <color rgb="FF000000"/>
      <name val="Times New Roman"/>
      <family val="1"/>
    </font>
    <font>
      <vertAlign val="subscript"/>
      <sz val="11"/>
      <color rgb="FF000000"/>
      <name val="Times New Roman"/>
      <family val="1"/>
    </font>
    <font>
      <u/>
      <sz val="11"/>
      <color theme="10"/>
      <name val="Calibri"/>
      <family val="2"/>
      <scheme val="minor"/>
    </font>
    <font>
      <b/>
      <sz val="9"/>
      <color theme="1"/>
      <name val="Times New Roman"/>
      <family val="1"/>
    </font>
    <font>
      <i/>
      <sz val="9"/>
      <color theme="1"/>
      <name val="Times New Roman"/>
      <family val="1"/>
    </font>
    <font>
      <i/>
      <u/>
      <sz val="9"/>
      <color theme="1"/>
      <name val="Times New Roman"/>
      <family val="1"/>
    </font>
    <font>
      <u/>
      <sz val="9"/>
      <color theme="1"/>
      <name val="Times New Roman"/>
      <family val="1"/>
    </font>
    <font>
      <sz val="9"/>
      <color rgb="FF0D0D0D"/>
      <name val="Times New Roman"/>
      <family val="1"/>
    </font>
    <font>
      <vertAlign val="superscript"/>
      <sz val="9"/>
      <color theme="1"/>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F5F5F5"/>
        <bgColor indexed="64"/>
      </patternFill>
    </fill>
    <fill>
      <patternFill patternType="solid">
        <fgColor rgb="FFDEB887"/>
        <bgColor indexed="64"/>
      </patternFill>
    </fill>
    <fill>
      <patternFill patternType="solid">
        <fgColor rgb="FFDCDCDC"/>
        <bgColor indexed="64"/>
      </patternFill>
    </fill>
    <fill>
      <patternFill patternType="solid">
        <fgColor theme="8" tint="0.59999389629810485"/>
        <bgColor indexed="64"/>
      </patternFill>
    </fill>
    <fill>
      <patternFill patternType="solid">
        <fgColor theme="9" tint="0.39997558519241921"/>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AAAAAA"/>
      </left>
      <right style="medium">
        <color rgb="FFAAAAAA"/>
      </right>
      <top style="medium">
        <color rgb="FFAAAAAA"/>
      </top>
      <bottom style="medium">
        <color rgb="FFAAAAAA"/>
      </bottom>
      <diagonal/>
    </border>
    <border>
      <left style="medium">
        <color rgb="FFAAAAAA"/>
      </left>
      <right style="medium">
        <color rgb="FFAAAAAA"/>
      </right>
      <top style="medium">
        <color rgb="FFAAAAAA"/>
      </top>
      <bottom/>
      <diagonal/>
    </border>
    <border>
      <left style="medium">
        <color rgb="FFAAAAAA"/>
      </left>
      <right style="medium">
        <color rgb="FFAAAAAA"/>
      </right>
      <top/>
      <bottom/>
      <diagonal/>
    </border>
    <border>
      <left style="medium">
        <color rgb="FFAAAAAA"/>
      </left>
      <right style="medium">
        <color rgb="FFAAAAAA"/>
      </right>
      <top/>
      <bottom style="medium">
        <color rgb="FFAAAAAA"/>
      </bottom>
      <diagonal/>
    </border>
    <border>
      <left/>
      <right/>
      <top style="medium">
        <color rgb="FFAAAAAA"/>
      </top>
      <bottom style="medium">
        <color rgb="FFAAAAAA"/>
      </bottom>
      <diagonal/>
    </border>
    <border>
      <left/>
      <right style="medium">
        <color rgb="FFAAAAAA"/>
      </right>
      <top style="medium">
        <color rgb="FFAAAAAA"/>
      </top>
      <bottom style="medium">
        <color rgb="FFAAAAAA"/>
      </bottom>
      <diagonal/>
    </border>
    <border>
      <left style="thick">
        <color rgb="FFAAAAAA"/>
      </left>
      <right style="medium">
        <color rgb="FFAAAAAA"/>
      </right>
      <top style="medium">
        <color rgb="FFAAAAAA"/>
      </top>
      <bottom style="medium">
        <color rgb="FFAAAAAA"/>
      </bottom>
      <diagonal/>
    </border>
    <border>
      <left style="thick">
        <color rgb="FFAAAAAA"/>
      </left>
      <right/>
      <top style="medium">
        <color rgb="FFAAAAAA"/>
      </top>
      <bottom style="medium">
        <color rgb="FFAAAAAA"/>
      </bottom>
      <diagonal/>
    </border>
    <border>
      <left style="thick">
        <color rgb="FFAAAAAA"/>
      </left>
      <right style="medium">
        <color rgb="FFAAAAAA"/>
      </right>
      <top style="medium">
        <color rgb="FFAAAAAA"/>
      </top>
      <bottom/>
      <diagonal/>
    </border>
    <border>
      <left style="thick">
        <color rgb="FFAAAAAA"/>
      </left>
      <right style="medium">
        <color rgb="FFAAAAAA"/>
      </right>
      <top/>
      <bottom style="medium">
        <color rgb="FFAAAAAA"/>
      </bottom>
      <diagonal/>
    </border>
    <border>
      <left style="medium">
        <color rgb="FF000000"/>
      </left>
      <right style="medium">
        <color rgb="FFAAAAAA"/>
      </right>
      <top style="medium">
        <color rgb="FF000000"/>
      </top>
      <bottom/>
      <diagonal/>
    </border>
    <border>
      <left style="medium">
        <color rgb="FFAAAAAA"/>
      </left>
      <right style="medium">
        <color rgb="FFAAAAAA"/>
      </right>
      <top style="medium">
        <color rgb="FF000000"/>
      </top>
      <bottom/>
      <diagonal/>
    </border>
    <border>
      <left style="medium">
        <color rgb="FFAAAAAA"/>
      </left>
      <right/>
      <top style="medium">
        <color rgb="FF000000"/>
      </top>
      <bottom style="medium">
        <color rgb="FFAAAAAA"/>
      </bottom>
      <diagonal/>
    </border>
    <border>
      <left/>
      <right/>
      <top style="medium">
        <color rgb="FF000000"/>
      </top>
      <bottom style="medium">
        <color rgb="FFAAAAAA"/>
      </bottom>
      <diagonal/>
    </border>
    <border>
      <left/>
      <right style="medium">
        <color rgb="FF000000"/>
      </right>
      <top style="medium">
        <color rgb="FF000000"/>
      </top>
      <bottom style="medium">
        <color rgb="FFAAAAAA"/>
      </bottom>
      <diagonal/>
    </border>
    <border>
      <left style="medium">
        <color rgb="FF000000"/>
      </left>
      <right style="medium">
        <color rgb="FFAAAAAA"/>
      </right>
      <top/>
      <bottom/>
      <diagonal/>
    </border>
    <border>
      <left/>
      <right style="medium">
        <color rgb="FF000000"/>
      </right>
      <top style="medium">
        <color rgb="FFAAAAAA"/>
      </top>
      <bottom style="medium">
        <color rgb="FFAAAAAA"/>
      </bottom>
      <diagonal/>
    </border>
    <border>
      <left style="medium">
        <color rgb="FFAAAAAA"/>
      </left>
      <right style="medium">
        <color rgb="FF000000"/>
      </right>
      <top style="medium">
        <color rgb="FFAAAAAA"/>
      </top>
      <bottom style="medium">
        <color rgb="FFAAAAAA"/>
      </bottom>
      <diagonal/>
    </border>
    <border>
      <left style="medium">
        <color rgb="FFAAAAAA"/>
      </left>
      <right style="medium">
        <color rgb="FF000000"/>
      </right>
      <top style="medium">
        <color rgb="FFAAAAAA"/>
      </top>
      <bottom/>
      <diagonal/>
    </border>
    <border>
      <left style="medium">
        <color rgb="FF000000"/>
      </left>
      <right style="medium">
        <color rgb="FFAAAAAA"/>
      </right>
      <top/>
      <bottom style="medium">
        <color rgb="FFAAAAAA"/>
      </bottom>
      <diagonal/>
    </border>
    <border>
      <left style="medium">
        <color rgb="FFAAAAAA"/>
      </left>
      <right style="medium">
        <color rgb="FF000000"/>
      </right>
      <top/>
      <bottom style="medium">
        <color rgb="FFAAAAAA"/>
      </bottom>
      <diagonal/>
    </border>
    <border>
      <left style="medium">
        <color rgb="FF000000"/>
      </left>
      <right/>
      <top style="medium">
        <color rgb="FFAAAAAA"/>
      </top>
      <bottom style="medium">
        <color rgb="FFAAAAAA"/>
      </bottom>
      <diagonal/>
    </border>
    <border>
      <left style="medium">
        <color rgb="FF000000"/>
      </left>
      <right style="medium">
        <color rgb="FFAAAAAA"/>
      </right>
      <top style="medium">
        <color rgb="FFAAAAAA"/>
      </top>
      <bottom style="medium">
        <color rgb="FFAAAAAA"/>
      </bottom>
      <diagonal/>
    </border>
    <border>
      <left style="medium">
        <color rgb="FF000000"/>
      </left>
      <right/>
      <top style="medium">
        <color rgb="FFAAAAAA"/>
      </top>
      <bottom style="medium">
        <color rgb="FF000000"/>
      </bottom>
      <diagonal/>
    </border>
    <border>
      <left/>
      <right/>
      <top style="medium">
        <color rgb="FFAAAAAA"/>
      </top>
      <bottom style="medium">
        <color rgb="FF000000"/>
      </bottom>
      <diagonal/>
    </border>
    <border>
      <left/>
      <right style="medium">
        <color rgb="FFAAAAAA"/>
      </right>
      <top style="medium">
        <color rgb="FFAAAAAA"/>
      </top>
      <bottom style="medium">
        <color rgb="FF000000"/>
      </bottom>
      <diagonal/>
    </border>
    <border>
      <left style="medium">
        <color rgb="FFAAAAAA"/>
      </left>
      <right style="medium">
        <color rgb="FFAAAAAA"/>
      </right>
      <top style="medium">
        <color rgb="FFAAAAAA"/>
      </top>
      <bottom style="medium">
        <color rgb="FF000000"/>
      </bottom>
      <diagonal/>
    </border>
    <border>
      <left style="medium">
        <color rgb="FFAAAAAA"/>
      </left>
      <right style="medium">
        <color rgb="FF000000"/>
      </right>
      <top style="medium">
        <color rgb="FFAAAAAA"/>
      </top>
      <bottom style="medium">
        <color rgb="FF000000"/>
      </bottom>
      <diagonal/>
    </border>
    <border>
      <left style="medium">
        <color rgb="FFAAAAAA"/>
      </left>
      <right/>
      <top style="medium">
        <color rgb="FF000000"/>
      </top>
      <bottom/>
      <diagonal/>
    </border>
    <border>
      <left style="medium">
        <color rgb="FFAAAAAA"/>
      </left>
      <right/>
      <top/>
      <bottom/>
      <diagonal/>
    </border>
    <border>
      <left style="medium">
        <color rgb="FFAAAAAA"/>
      </left>
      <right/>
      <top/>
      <bottom style="medium">
        <color rgb="FFAAAAAA"/>
      </bottom>
      <diagonal/>
    </border>
    <border>
      <left/>
      <right style="thick">
        <color rgb="FFAAAAAA"/>
      </right>
      <top style="medium">
        <color rgb="FFAAAAAA"/>
      </top>
      <bottom style="medium">
        <color rgb="FFAAAAAA"/>
      </bottom>
      <diagonal/>
    </border>
    <border>
      <left style="medium">
        <color rgb="FF555555"/>
      </left>
      <right style="medium">
        <color rgb="FF555555"/>
      </right>
      <top style="medium">
        <color rgb="FF555555"/>
      </top>
      <bottom/>
      <diagonal/>
    </border>
    <border>
      <left style="medium">
        <color rgb="FF555555"/>
      </left>
      <right/>
      <top style="medium">
        <color rgb="FF555555"/>
      </top>
      <bottom style="medium">
        <color rgb="FF555555"/>
      </bottom>
      <diagonal/>
    </border>
    <border>
      <left/>
      <right style="medium">
        <color rgb="FF555555"/>
      </right>
      <top style="medium">
        <color rgb="FF555555"/>
      </top>
      <bottom style="medium">
        <color rgb="FF555555"/>
      </bottom>
      <diagonal/>
    </border>
    <border>
      <left/>
      <right/>
      <top style="medium">
        <color rgb="FF555555"/>
      </top>
      <bottom style="medium">
        <color rgb="FF555555"/>
      </bottom>
      <diagonal/>
    </border>
    <border>
      <left style="medium">
        <color rgb="FF555555"/>
      </left>
      <right style="medium">
        <color rgb="FF555555"/>
      </right>
      <top/>
      <bottom style="medium">
        <color rgb="FF555555"/>
      </bottom>
      <diagonal/>
    </border>
    <border>
      <left style="medium">
        <color rgb="FF555555"/>
      </left>
      <right style="medium">
        <color rgb="FF555555"/>
      </right>
      <top style="medium">
        <color rgb="FF555555"/>
      </top>
      <bottom style="medium">
        <color rgb="FF555555"/>
      </bottom>
      <diagonal/>
    </border>
    <border>
      <left style="medium">
        <color rgb="FF555555"/>
      </left>
      <right style="medium">
        <color rgb="FF555555"/>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1" fillId="0" borderId="0" applyNumberFormat="0" applyFill="0" applyBorder="0" applyAlignment="0" applyProtection="0"/>
  </cellStyleXfs>
  <cellXfs count="182">
    <xf numFmtId="0" fontId="0" fillId="0" borderId="0" xfId="0"/>
    <xf numFmtId="0" fontId="0" fillId="33" borderId="0" xfId="0" applyFill="1" applyAlignment="1">
      <alignment horizontal="center"/>
    </xf>
    <xf numFmtId="0" fontId="18" fillId="33" borderId="11" xfId="0" applyFont="1" applyFill="1" applyBorder="1" applyAlignment="1">
      <alignment horizontal="center" vertical="center" wrapText="1"/>
    </xf>
    <xf numFmtId="0" fontId="18" fillId="34" borderId="16" xfId="0" applyFont="1" applyFill="1" applyBorder="1" applyAlignment="1">
      <alignment horizontal="center" vertical="center" wrapText="1"/>
    </xf>
    <xf numFmtId="0" fontId="18" fillId="33" borderId="10" xfId="0" applyFont="1" applyFill="1" applyBorder="1" applyAlignment="1">
      <alignment horizontal="center" vertical="center" wrapText="1"/>
    </xf>
    <xf numFmtId="0" fontId="21" fillId="33" borderId="10" xfId="0" applyFont="1" applyFill="1" applyBorder="1" applyAlignment="1">
      <alignment horizontal="center" wrapText="1"/>
    </xf>
    <xf numFmtId="0" fontId="18" fillId="33" borderId="10" xfId="0" applyFont="1" applyFill="1" applyBorder="1" applyAlignment="1">
      <alignment horizontal="center" wrapText="1"/>
    </xf>
    <xf numFmtId="0" fontId="18" fillId="34" borderId="16" xfId="0" applyFont="1" applyFill="1" applyBorder="1" applyAlignment="1">
      <alignment horizontal="center" wrapText="1"/>
    </xf>
    <xf numFmtId="0" fontId="18" fillId="36" borderId="10" xfId="0" applyFont="1" applyFill="1" applyBorder="1" applyAlignment="1">
      <alignment horizontal="center" wrapText="1"/>
    </xf>
    <xf numFmtId="0" fontId="18" fillId="33" borderId="27" xfId="0" applyFont="1" applyFill="1" applyBorder="1" applyAlignment="1">
      <alignment horizontal="center" vertical="center" wrapText="1"/>
    </xf>
    <xf numFmtId="0" fontId="18" fillId="33" borderId="28" xfId="0" applyFont="1" applyFill="1" applyBorder="1" applyAlignment="1">
      <alignment horizontal="center" vertical="center" wrapText="1"/>
    </xf>
    <xf numFmtId="0" fontId="18" fillId="33" borderId="30" xfId="0" applyFont="1" applyFill="1" applyBorder="1" applyAlignment="1">
      <alignment horizontal="center" vertical="center" wrapText="1"/>
    </xf>
    <xf numFmtId="0" fontId="20" fillId="33" borderId="32" xfId="0" applyFont="1" applyFill="1" applyBorder="1" applyAlignment="1">
      <alignment horizontal="center" wrapText="1"/>
    </xf>
    <xf numFmtId="0" fontId="21" fillId="33" borderId="27" xfId="0" applyFont="1" applyFill="1" applyBorder="1" applyAlignment="1">
      <alignment horizontal="center" wrapText="1"/>
    </xf>
    <xf numFmtId="0" fontId="18" fillId="36" borderId="27" xfId="0" applyFont="1" applyFill="1" applyBorder="1" applyAlignment="1">
      <alignment horizontal="center" wrapText="1"/>
    </xf>
    <xf numFmtId="0" fontId="18" fillId="33" borderId="13" xfId="0" applyFont="1" applyFill="1" applyBorder="1" applyAlignment="1">
      <alignment horizontal="center" vertical="center" wrapText="1"/>
    </xf>
    <xf numFmtId="0" fontId="18" fillId="37" borderId="16" xfId="0" applyFont="1" applyFill="1" applyBorder="1" applyAlignment="1">
      <alignment horizontal="center" wrapText="1"/>
    </xf>
    <xf numFmtId="0" fontId="18" fillId="37" borderId="10" xfId="0" applyFont="1" applyFill="1" applyBorder="1" applyAlignment="1">
      <alignment horizontal="center" wrapText="1"/>
    </xf>
    <xf numFmtId="0" fontId="18" fillId="37" borderId="27" xfId="0" applyFont="1" applyFill="1" applyBorder="1" applyAlignment="1">
      <alignment horizontal="center" wrapText="1"/>
    </xf>
    <xf numFmtId="0" fontId="18" fillId="38" borderId="16" xfId="0" applyFont="1" applyFill="1" applyBorder="1" applyAlignment="1">
      <alignment horizontal="center" wrapText="1"/>
    </xf>
    <xf numFmtId="0" fontId="18" fillId="38" borderId="10" xfId="0" applyFont="1" applyFill="1" applyBorder="1" applyAlignment="1">
      <alignment horizontal="center" wrapText="1"/>
    </xf>
    <xf numFmtId="0" fontId="18" fillId="38" borderId="27" xfId="0" applyFont="1" applyFill="1" applyBorder="1" applyAlignment="1">
      <alignment horizontal="center" wrapText="1"/>
    </xf>
    <xf numFmtId="0" fontId="19" fillId="37" borderId="10" xfId="0" applyFont="1" applyFill="1" applyBorder="1" applyAlignment="1">
      <alignment horizontal="center" wrapText="1"/>
    </xf>
    <xf numFmtId="0" fontId="19" fillId="38" borderId="10" xfId="0" applyFont="1" applyFill="1" applyBorder="1" applyAlignment="1">
      <alignment horizontal="center" wrapText="1"/>
    </xf>
    <xf numFmtId="1" fontId="18" fillId="37" borderId="10" xfId="0" applyNumberFormat="1" applyFont="1" applyFill="1" applyBorder="1" applyAlignment="1">
      <alignment horizontal="center" wrapText="1"/>
    </xf>
    <xf numFmtId="1" fontId="18" fillId="37" borderId="27" xfId="0" applyNumberFormat="1" applyFont="1" applyFill="1" applyBorder="1" applyAlignment="1">
      <alignment horizontal="center" wrapText="1"/>
    </xf>
    <xf numFmtId="1" fontId="18" fillId="38" borderId="10" xfId="0" applyNumberFormat="1" applyFont="1" applyFill="1" applyBorder="1" applyAlignment="1">
      <alignment horizontal="center" wrapText="1"/>
    </xf>
    <xf numFmtId="1" fontId="18" fillId="38" borderId="27" xfId="0" applyNumberFormat="1" applyFont="1" applyFill="1" applyBorder="1" applyAlignment="1">
      <alignment horizontal="center" wrapText="1"/>
    </xf>
    <xf numFmtId="1" fontId="19" fillId="37" borderId="10" xfId="0" applyNumberFormat="1" applyFont="1" applyFill="1" applyBorder="1" applyAlignment="1">
      <alignment horizontal="center" wrapText="1"/>
    </xf>
    <xf numFmtId="1" fontId="19" fillId="37" borderId="27" xfId="0" applyNumberFormat="1" applyFont="1" applyFill="1" applyBorder="1" applyAlignment="1">
      <alignment horizontal="center" wrapText="1"/>
    </xf>
    <xf numFmtId="1" fontId="19" fillId="38" borderId="10" xfId="0" applyNumberFormat="1" applyFont="1" applyFill="1" applyBorder="1" applyAlignment="1">
      <alignment horizontal="center" wrapText="1"/>
    </xf>
    <xf numFmtId="1" fontId="19" fillId="38" borderId="27" xfId="0" applyNumberFormat="1" applyFont="1" applyFill="1" applyBorder="1" applyAlignment="1">
      <alignment horizontal="center" wrapText="1"/>
    </xf>
    <xf numFmtId="0" fontId="19" fillId="37" borderId="36" xfId="0" applyFont="1" applyFill="1" applyBorder="1" applyAlignment="1">
      <alignment horizontal="center" wrapText="1"/>
    </xf>
    <xf numFmtId="0" fontId="19" fillId="38" borderId="36" xfId="0" applyFont="1" applyFill="1" applyBorder="1" applyAlignment="1">
      <alignment horizontal="center" wrapText="1"/>
    </xf>
    <xf numFmtId="1" fontId="19" fillId="37" borderId="36" xfId="0" applyNumberFormat="1" applyFont="1" applyFill="1" applyBorder="1" applyAlignment="1">
      <alignment horizontal="center" wrapText="1"/>
    </xf>
    <xf numFmtId="1" fontId="19" fillId="37" borderId="37" xfId="0" applyNumberFormat="1" applyFont="1" applyFill="1" applyBorder="1" applyAlignment="1">
      <alignment horizontal="center" wrapText="1"/>
    </xf>
    <xf numFmtId="1" fontId="19" fillId="38" borderId="36" xfId="0" applyNumberFormat="1" applyFont="1" applyFill="1" applyBorder="1" applyAlignment="1">
      <alignment horizontal="center" wrapText="1"/>
    </xf>
    <xf numFmtId="1" fontId="19" fillId="38" borderId="37" xfId="0" applyNumberFormat="1" applyFont="1" applyFill="1" applyBorder="1" applyAlignment="1">
      <alignment horizontal="center" wrapText="1"/>
    </xf>
    <xf numFmtId="0" fontId="22" fillId="33" borderId="0" xfId="0" applyFont="1" applyFill="1"/>
    <xf numFmtId="0" fontId="22" fillId="33" borderId="0" xfId="0" applyFont="1" applyFill="1" applyAlignment="1">
      <alignment horizontal="left" indent="1"/>
    </xf>
    <xf numFmtId="0" fontId="19" fillId="38" borderId="10" xfId="0" applyFont="1" applyFill="1" applyBorder="1" applyAlignment="1">
      <alignment horizontal="center" vertical="center" wrapText="1"/>
    </xf>
    <xf numFmtId="1" fontId="19" fillId="38" borderId="10" xfId="0" applyNumberFormat="1" applyFont="1" applyFill="1" applyBorder="1" applyAlignment="1">
      <alignment horizontal="center" vertical="center" wrapText="1"/>
    </xf>
    <xf numFmtId="1" fontId="19" fillId="38" borderId="27" xfId="0" applyNumberFormat="1" applyFont="1" applyFill="1" applyBorder="1" applyAlignment="1">
      <alignment horizontal="center" vertical="center" wrapText="1"/>
    </xf>
    <xf numFmtId="0" fontId="23" fillId="33" borderId="0" xfId="0" applyFont="1" applyFill="1"/>
    <xf numFmtId="0" fontId="23" fillId="33" borderId="42" xfId="0" applyFont="1" applyFill="1" applyBorder="1" applyAlignment="1">
      <alignment horizontal="center" vertical="center" wrapText="1"/>
    </xf>
    <xf numFmtId="0" fontId="23" fillId="33" borderId="46" xfId="0" applyFont="1" applyFill="1" applyBorder="1" applyAlignment="1">
      <alignment horizontal="center" vertical="center" wrapText="1"/>
    </xf>
    <xf numFmtId="0" fontId="23" fillId="33" borderId="47" xfId="0" applyFont="1" applyFill="1" applyBorder="1" applyAlignment="1">
      <alignment horizontal="center" vertical="center" wrapText="1"/>
    </xf>
    <xf numFmtId="0" fontId="22" fillId="33" borderId="47" xfId="0" applyFont="1" applyFill="1" applyBorder="1" applyAlignment="1">
      <alignment horizontal="center" wrapText="1"/>
    </xf>
    <xf numFmtId="0" fontId="22" fillId="33" borderId="47" xfId="0" applyFont="1" applyFill="1" applyBorder="1" applyAlignment="1">
      <alignment horizontal="left" wrapText="1"/>
    </xf>
    <xf numFmtId="9" fontId="22" fillId="33" borderId="47" xfId="0" applyNumberFormat="1" applyFont="1" applyFill="1" applyBorder="1" applyAlignment="1">
      <alignment horizontal="center" wrapText="1"/>
    </xf>
    <xf numFmtId="0" fontId="25" fillId="33" borderId="0" xfId="0" applyFont="1" applyFill="1"/>
    <xf numFmtId="0" fontId="22" fillId="33" borderId="47" xfId="0" applyFont="1" applyFill="1" applyBorder="1" applyAlignment="1">
      <alignment wrapText="1"/>
    </xf>
    <xf numFmtId="0" fontId="28" fillId="33" borderId="0" xfId="0" applyFont="1" applyFill="1"/>
    <xf numFmtId="0" fontId="22" fillId="33" borderId="47" xfId="0" applyFont="1" applyFill="1" applyBorder="1" applyAlignment="1">
      <alignment horizontal="left" vertical="center" wrapText="1"/>
    </xf>
    <xf numFmtId="0" fontId="22" fillId="33" borderId="47" xfId="0" applyFont="1" applyFill="1" applyBorder="1" applyAlignment="1">
      <alignment horizontal="left" vertical="top" wrapText="1"/>
    </xf>
    <xf numFmtId="0" fontId="31" fillId="33" borderId="0" xfId="0" applyFont="1" applyFill="1"/>
    <xf numFmtId="0" fontId="35" fillId="33" borderId="0" xfId="0" applyFont="1" applyFill="1"/>
    <xf numFmtId="0" fontId="33" fillId="33" borderId="0" xfId="0" applyFont="1" applyFill="1"/>
    <xf numFmtId="0" fontId="37" fillId="33" borderId="0" xfId="0" applyFont="1" applyFill="1"/>
    <xf numFmtId="0" fontId="32" fillId="33" borderId="0" xfId="0" applyFont="1" applyFill="1"/>
    <xf numFmtId="0" fontId="41" fillId="33" borderId="0" xfId="42" applyFill="1"/>
    <xf numFmtId="0" fontId="24" fillId="33" borderId="0" xfId="0" applyFont="1" applyFill="1"/>
    <xf numFmtId="0" fontId="42" fillId="33" borderId="0" xfId="0" applyFont="1" applyFill="1"/>
    <xf numFmtId="0" fontId="42" fillId="33" borderId="42" xfId="0" applyFont="1" applyFill="1" applyBorder="1" applyAlignment="1">
      <alignment horizontal="center" vertical="center" wrapText="1"/>
    </xf>
    <xf numFmtId="0" fontId="42" fillId="33" borderId="46" xfId="0" applyFont="1" applyFill="1" applyBorder="1" applyAlignment="1">
      <alignment horizontal="center" vertical="center" wrapText="1"/>
    </xf>
    <xf numFmtId="0" fontId="42" fillId="33" borderId="47" xfId="0" applyFont="1" applyFill="1" applyBorder="1" applyAlignment="1">
      <alignment horizontal="center" vertical="center" wrapText="1"/>
    </xf>
    <xf numFmtId="0" fontId="24" fillId="33" borderId="47" xfId="0" applyFont="1" applyFill="1" applyBorder="1" applyAlignment="1">
      <alignment horizontal="center" wrapText="1"/>
    </xf>
    <xf numFmtId="0" fontId="24" fillId="33" borderId="47" xfId="0" applyFont="1" applyFill="1" applyBorder="1" applyAlignment="1">
      <alignment wrapText="1"/>
    </xf>
    <xf numFmtId="0" fontId="43" fillId="33" borderId="0" xfId="0" applyFont="1" applyFill="1"/>
    <xf numFmtId="0" fontId="18" fillId="38" borderId="31" xfId="0" applyFont="1" applyFill="1" applyBorder="1" applyAlignment="1">
      <alignment horizontal="left" wrapText="1"/>
    </xf>
    <xf numFmtId="0" fontId="18" fillId="38" borderId="14" xfId="0" applyFont="1" applyFill="1" applyBorder="1" applyAlignment="1">
      <alignment horizontal="left" wrapText="1"/>
    </xf>
    <xf numFmtId="0" fontId="18" fillId="38" borderId="41" xfId="0" applyFont="1" applyFill="1" applyBorder="1" applyAlignment="1">
      <alignment horizontal="left" wrapText="1"/>
    </xf>
    <xf numFmtId="0" fontId="19" fillId="38" borderId="31" xfId="0" applyFont="1" applyFill="1" applyBorder="1" applyAlignment="1">
      <alignment horizontal="left" wrapText="1"/>
    </xf>
    <xf numFmtId="0" fontId="19" fillId="38" borderId="14" xfId="0" applyFont="1" applyFill="1" applyBorder="1" applyAlignment="1">
      <alignment horizontal="left" wrapText="1"/>
    </xf>
    <xf numFmtId="0" fontId="19" fillId="38" borderId="15" xfId="0" applyFont="1" applyFill="1" applyBorder="1" applyAlignment="1">
      <alignment horizontal="left" wrapText="1"/>
    </xf>
    <xf numFmtId="0" fontId="19" fillId="38" borderId="33" xfId="0" applyFont="1" applyFill="1" applyBorder="1" applyAlignment="1">
      <alignment horizontal="left" wrapText="1"/>
    </xf>
    <xf numFmtId="0" fontId="19" fillId="38" borderId="34" xfId="0" applyFont="1" applyFill="1" applyBorder="1" applyAlignment="1">
      <alignment horizontal="left" wrapText="1"/>
    </xf>
    <xf numFmtId="0" fontId="19" fillId="38" borderId="35" xfId="0" applyFont="1" applyFill="1" applyBorder="1" applyAlignment="1">
      <alignment horizontal="left" wrapText="1"/>
    </xf>
    <xf numFmtId="0" fontId="18" fillId="37" borderId="31" xfId="0" applyFont="1" applyFill="1" applyBorder="1" applyAlignment="1">
      <alignment horizontal="left" wrapText="1"/>
    </xf>
    <xf numFmtId="0" fontId="18" fillId="37" borderId="14" xfId="0" applyFont="1" applyFill="1" applyBorder="1" applyAlignment="1">
      <alignment horizontal="left" wrapText="1"/>
    </xf>
    <xf numFmtId="0" fontId="18" fillId="37" borderId="41" xfId="0" applyFont="1" applyFill="1" applyBorder="1" applyAlignment="1">
      <alignment horizontal="left" wrapText="1"/>
    </xf>
    <xf numFmtId="0" fontId="19" fillId="38" borderId="31" xfId="0" applyFont="1" applyFill="1" applyBorder="1" applyAlignment="1">
      <alignment horizontal="left" vertical="center" wrapText="1"/>
    </xf>
    <xf numFmtId="0" fontId="19" fillId="38" borderId="14" xfId="0" applyFont="1" applyFill="1" applyBorder="1" applyAlignment="1">
      <alignment horizontal="left" vertical="center" wrapText="1"/>
    </xf>
    <xf numFmtId="0" fontId="19" fillId="38" borderId="15" xfId="0" applyFont="1" applyFill="1" applyBorder="1" applyAlignment="1">
      <alignment horizontal="left" vertical="center" wrapText="1"/>
    </xf>
    <xf numFmtId="0" fontId="19" fillId="37" borderId="31" xfId="0" applyFont="1" applyFill="1" applyBorder="1" applyAlignment="1">
      <alignment horizontal="left" wrapText="1"/>
    </xf>
    <xf numFmtId="0" fontId="19" fillId="37" borderId="14" xfId="0" applyFont="1" applyFill="1" applyBorder="1" applyAlignment="1">
      <alignment horizontal="left" wrapText="1"/>
    </xf>
    <xf numFmtId="0" fontId="19" fillId="37" borderId="15" xfId="0" applyFont="1" applyFill="1" applyBorder="1" applyAlignment="1">
      <alignment horizontal="left" wrapText="1"/>
    </xf>
    <xf numFmtId="0" fontId="19" fillId="34" borderId="31" xfId="0" applyFont="1" applyFill="1" applyBorder="1" applyAlignment="1">
      <alignment horizontal="center" wrapText="1"/>
    </xf>
    <xf numFmtId="0" fontId="19" fillId="34" borderId="14" xfId="0" applyFont="1" applyFill="1" applyBorder="1" applyAlignment="1">
      <alignment horizontal="center" wrapText="1"/>
    </xf>
    <xf numFmtId="0" fontId="19" fillId="34" borderId="41" xfId="0" applyFont="1" applyFill="1" applyBorder="1" applyAlignment="1">
      <alignment horizontal="center" wrapText="1"/>
    </xf>
    <xf numFmtId="0" fontId="19" fillId="35" borderId="31" xfId="0" applyFont="1" applyFill="1" applyBorder="1" applyAlignment="1">
      <alignment horizontal="center" wrapText="1"/>
    </xf>
    <xf numFmtId="0" fontId="19" fillId="35" borderId="14" xfId="0" applyFont="1" applyFill="1" applyBorder="1" applyAlignment="1">
      <alignment horizontal="center" wrapText="1"/>
    </xf>
    <xf numFmtId="0" fontId="19" fillId="35" borderId="26" xfId="0" applyFont="1" applyFill="1" applyBorder="1" applyAlignment="1">
      <alignment horizontal="center" wrapText="1"/>
    </xf>
    <xf numFmtId="0" fontId="18" fillId="36" borderId="31" xfId="0" applyFont="1" applyFill="1" applyBorder="1" applyAlignment="1">
      <alignment horizontal="left" wrapText="1"/>
    </xf>
    <xf numFmtId="0" fontId="18" fillId="36" borderId="14" xfId="0" applyFont="1" applyFill="1" applyBorder="1" applyAlignment="1">
      <alignment horizontal="left" wrapText="1"/>
    </xf>
    <xf numFmtId="0" fontId="18" fillId="36" borderId="41" xfId="0" applyFont="1" applyFill="1" applyBorder="1" applyAlignment="1">
      <alignment horizontal="left" wrapText="1"/>
    </xf>
    <xf numFmtId="0" fontId="18" fillId="33" borderId="17" xfId="0" applyFont="1" applyFill="1" applyBorder="1" applyAlignment="1">
      <alignment horizontal="center" vertical="center" wrapText="1"/>
    </xf>
    <xf numFmtId="0" fontId="18" fillId="33" borderId="14" xfId="0" applyFont="1" applyFill="1" applyBorder="1" applyAlignment="1">
      <alignment horizontal="center" vertical="center" wrapText="1"/>
    </xf>
    <xf numFmtId="0" fontId="18" fillId="33" borderId="41" xfId="0" applyFont="1" applyFill="1" applyBorder="1" applyAlignment="1">
      <alignment horizontal="center" vertical="center" wrapText="1"/>
    </xf>
    <xf numFmtId="0" fontId="18" fillId="33" borderId="26" xfId="0" applyFont="1" applyFill="1" applyBorder="1" applyAlignment="1">
      <alignment horizontal="center" vertical="center" wrapText="1"/>
    </xf>
    <xf numFmtId="0" fontId="18" fillId="34" borderId="17" xfId="0" applyFont="1" applyFill="1" applyBorder="1" applyAlignment="1">
      <alignment horizontal="center" vertical="center" wrapText="1"/>
    </xf>
    <xf numFmtId="0" fontId="18" fillId="34" borderId="14" xfId="0" applyFont="1" applyFill="1" applyBorder="1" applyAlignment="1">
      <alignment horizontal="center" vertical="center" wrapText="1"/>
    </xf>
    <xf numFmtId="0" fontId="18" fillId="34" borderId="41" xfId="0" applyFont="1" applyFill="1" applyBorder="1" applyAlignment="1">
      <alignment horizontal="center" vertical="center" wrapText="1"/>
    </xf>
    <xf numFmtId="0" fontId="18" fillId="34" borderId="26" xfId="0" applyFont="1" applyFill="1" applyBorder="1" applyAlignment="1">
      <alignment horizontal="center" vertical="center" wrapText="1"/>
    </xf>
    <xf numFmtId="0" fontId="18" fillId="33" borderId="20" xfId="0" applyFont="1" applyFill="1" applyBorder="1" applyAlignment="1">
      <alignment horizontal="center" vertical="center" wrapText="1"/>
    </xf>
    <xf numFmtId="0" fontId="18" fillId="33" borderId="25" xfId="0" applyFont="1" applyFill="1" applyBorder="1" applyAlignment="1">
      <alignment horizontal="center" vertical="center" wrapText="1"/>
    </xf>
    <xf numFmtId="0" fontId="18" fillId="33" borderId="29" xfId="0" applyFont="1" applyFill="1" applyBorder="1" applyAlignment="1">
      <alignment horizontal="center" vertical="center" wrapText="1"/>
    </xf>
    <xf numFmtId="0" fontId="18" fillId="33" borderId="21" xfId="0" applyFont="1" applyFill="1" applyBorder="1" applyAlignment="1">
      <alignment horizontal="center" vertical="center" wrapText="1"/>
    </xf>
    <xf numFmtId="0" fontId="18" fillId="33" borderId="12" xfId="0" applyFont="1" applyFill="1" applyBorder="1" applyAlignment="1">
      <alignment horizontal="center" vertical="center" wrapText="1"/>
    </xf>
    <xf numFmtId="0" fontId="18" fillId="33" borderId="13" xfId="0" applyFont="1" applyFill="1" applyBorder="1" applyAlignment="1">
      <alignment horizontal="center" vertical="center" wrapText="1"/>
    </xf>
    <xf numFmtId="0" fontId="18" fillId="33" borderId="38" xfId="0" applyFont="1" applyFill="1" applyBorder="1" applyAlignment="1">
      <alignment horizontal="center" vertical="center" wrapText="1"/>
    </xf>
    <xf numFmtId="0" fontId="18" fillId="33" borderId="39" xfId="0" applyFont="1" applyFill="1" applyBorder="1" applyAlignment="1">
      <alignment horizontal="center" vertical="center" wrapText="1"/>
    </xf>
    <xf numFmtId="0" fontId="18" fillId="33" borderId="40" xfId="0" applyFont="1" applyFill="1" applyBorder="1" applyAlignment="1">
      <alignment horizontal="center" vertical="center" wrapText="1"/>
    </xf>
    <xf numFmtId="0" fontId="18" fillId="33" borderId="22" xfId="0" applyFont="1" applyFill="1" applyBorder="1" applyAlignment="1">
      <alignment horizontal="center" vertical="center" wrapText="1"/>
    </xf>
    <xf numFmtId="0" fontId="18" fillId="33" borderId="23" xfId="0" applyFont="1" applyFill="1" applyBorder="1" applyAlignment="1">
      <alignment horizontal="center" vertical="center" wrapText="1"/>
    </xf>
    <xf numFmtId="0" fontId="18" fillId="33" borderId="24" xfId="0" applyFont="1" applyFill="1" applyBorder="1" applyAlignment="1">
      <alignment horizontal="center" vertical="center" wrapText="1"/>
    </xf>
    <xf numFmtId="0" fontId="18" fillId="34" borderId="18" xfId="0" applyFont="1" applyFill="1" applyBorder="1" applyAlignment="1">
      <alignment horizontal="center" vertical="center" wrapText="1"/>
    </xf>
    <xf numFmtId="0" fontId="18" fillId="34" borderId="19" xfId="0" applyFont="1" applyFill="1" applyBorder="1" applyAlignment="1">
      <alignment horizontal="center" vertical="center" wrapText="1"/>
    </xf>
    <xf numFmtId="0" fontId="21" fillId="33" borderId="31" xfId="0" applyFont="1" applyFill="1" applyBorder="1" applyAlignment="1">
      <alignment horizontal="center" wrapText="1"/>
    </xf>
    <xf numFmtId="0" fontId="21" fillId="33" borderId="14" xfId="0" applyFont="1" applyFill="1" applyBorder="1" applyAlignment="1">
      <alignment horizontal="center" wrapText="1"/>
    </xf>
    <xf numFmtId="0" fontId="21" fillId="33" borderId="26" xfId="0" applyFont="1" applyFill="1" applyBorder="1" applyAlignment="1">
      <alignment horizontal="center" wrapText="1"/>
    </xf>
    <xf numFmtId="0" fontId="19" fillId="37" borderId="33" xfId="0" applyFont="1" applyFill="1" applyBorder="1" applyAlignment="1">
      <alignment horizontal="left" wrapText="1"/>
    </xf>
    <xf numFmtId="0" fontId="19" fillId="37" borderId="34" xfId="0" applyFont="1" applyFill="1" applyBorder="1" applyAlignment="1">
      <alignment horizontal="left" wrapText="1"/>
    </xf>
    <xf numFmtId="0" fontId="19" fillId="37" borderId="35" xfId="0" applyFont="1" applyFill="1" applyBorder="1" applyAlignment="1">
      <alignment horizontal="left" wrapText="1"/>
    </xf>
    <xf numFmtId="0" fontId="18" fillId="33" borderId="0" xfId="0" applyFont="1" applyFill="1" applyAlignment="1">
      <alignment horizontal="center" wrapText="1"/>
    </xf>
    <xf numFmtId="0" fontId="0" fillId="33" borderId="0" xfId="0" applyFill="1" applyAlignment="1">
      <alignment horizontal="center"/>
    </xf>
    <xf numFmtId="0" fontId="22" fillId="33" borderId="0" xfId="0" applyFont="1" applyFill="1" applyAlignment="1">
      <alignment wrapText="1"/>
    </xf>
    <xf numFmtId="0" fontId="22" fillId="33" borderId="0" xfId="0" applyFont="1" applyFill="1"/>
    <xf numFmtId="0" fontId="22" fillId="33" borderId="0" xfId="0" applyFont="1" applyFill="1" applyAlignment="1">
      <alignment horizontal="center" wrapText="1"/>
    </xf>
    <xf numFmtId="0" fontId="23" fillId="33" borderId="42" xfId="0" applyFont="1" applyFill="1" applyBorder="1" applyAlignment="1">
      <alignment horizontal="center" vertical="center" wrapText="1"/>
    </xf>
    <xf numFmtId="0" fontId="23" fillId="33" borderId="46" xfId="0" applyFont="1" applyFill="1" applyBorder="1" applyAlignment="1">
      <alignment horizontal="center" vertical="center" wrapText="1"/>
    </xf>
    <xf numFmtId="0" fontId="23" fillId="33" borderId="43" xfId="0" applyFont="1" applyFill="1" applyBorder="1" applyAlignment="1">
      <alignment horizontal="center" vertical="center" wrapText="1"/>
    </xf>
    <xf numFmtId="0" fontId="23" fillId="33" borderId="44" xfId="0" applyFont="1" applyFill="1" applyBorder="1" applyAlignment="1">
      <alignment horizontal="center" vertical="center" wrapText="1"/>
    </xf>
    <xf numFmtId="0" fontId="23" fillId="33" borderId="45" xfId="0" applyFont="1" applyFill="1" applyBorder="1" applyAlignment="1">
      <alignment horizontal="center" vertical="center" wrapText="1"/>
    </xf>
    <xf numFmtId="0" fontId="22" fillId="33" borderId="43" xfId="0" applyFont="1" applyFill="1" applyBorder="1" applyAlignment="1">
      <alignment wrapText="1"/>
    </xf>
    <xf numFmtId="0" fontId="22" fillId="33" borderId="45" xfId="0" applyFont="1" applyFill="1" applyBorder="1" applyAlignment="1">
      <alignment wrapText="1"/>
    </xf>
    <xf numFmtId="0" fontId="22" fillId="33" borderId="44" xfId="0" applyFont="1" applyFill="1" applyBorder="1" applyAlignment="1">
      <alignment wrapText="1"/>
    </xf>
    <xf numFmtId="0" fontId="22" fillId="33" borderId="43" xfId="0" applyFont="1" applyFill="1" applyBorder="1" applyAlignment="1">
      <alignment horizontal="center" wrapText="1"/>
    </xf>
    <xf numFmtId="0" fontId="22" fillId="33" borderId="44" xfId="0" applyFont="1" applyFill="1" applyBorder="1" applyAlignment="1">
      <alignment horizontal="center" wrapText="1"/>
    </xf>
    <xf numFmtId="0" fontId="27" fillId="33" borderId="0" xfId="0" applyFont="1" applyFill="1" applyAlignment="1">
      <alignment wrapText="1"/>
    </xf>
    <xf numFmtId="0" fontId="22" fillId="33" borderId="42" xfId="0" applyFont="1" applyFill="1" applyBorder="1" applyAlignment="1">
      <alignment horizontal="center" wrapText="1"/>
    </xf>
    <xf numFmtId="0" fontId="22" fillId="33" borderId="46" xfId="0" applyFont="1" applyFill="1" applyBorder="1" applyAlignment="1">
      <alignment horizontal="center" wrapText="1"/>
    </xf>
    <xf numFmtId="0" fontId="22" fillId="33" borderId="42" xfId="0" applyFont="1" applyFill="1" applyBorder="1" applyAlignment="1">
      <alignment horizontal="left" wrapText="1"/>
    </xf>
    <xf numFmtId="0" fontId="22" fillId="33" borderId="46" xfId="0" applyFont="1" applyFill="1" applyBorder="1" applyAlignment="1">
      <alignment horizontal="left" wrapText="1"/>
    </xf>
    <xf numFmtId="0" fontId="22" fillId="33" borderId="0" xfId="0" applyFont="1" applyFill="1" applyAlignment="1">
      <alignment vertical="top" wrapText="1"/>
    </xf>
    <xf numFmtId="0" fontId="22" fillId="33" borderId="0" xfId="0" applyFont="1" applyFill="1" applyAlignment="1">
      <alignment vertical="top"/>
    </xf>
    <xf numFmtId="0" fontId="30" fillId="33" borderId="0" xfId="0" applyFont="1" applyFill="1" applyAlignment="1">
      <alignment wrapText="1"/>
    </xf>
    <xf numFmtId="0" fontId="30" fillId="33" borderId="0" xfId="0" applyFont="1" applyFill="1"/>
    <xf numFmtId="0" fontId="22" fillId="33" borderId="48" xfId="0" applyFont="1" applyFill="1" applyBorder="1" applyAlignment="1">
      <alignment horizontal="center" wrapText="1"/>
    </xf>
    <xf numFmtId="0" fontId="22" fillId="33" borderId="48" xfId="0" applyFont="1" applyFill="1" applyBorder="1" applyAlignment="1">
      <alignment horizontal="left" wrapText="1"/>
    </xf>
    <xf numFmtId="0" fontId="33" fillId="33" borderId="0" xfId="0" applyFont="1" applyFill="1" applyAlignment="1">
      <alignment wrapText="1"/>
    </xf>
    <xf numFmtId="0" fontId="27" fillId="33" borderId="0" xfId="0" applyFont="1" applyFill="1" applyAlignment="1">
      <alignment vertical="top" wrapText="1"/>
    </xf>
    <xf numFmtId="0" fontId="36" fillId="33" borderId="0" xfId="0" applyFont="1" applyFill="1" applyAlignment="1">
      <alignment wrapText="1"/>
    </xf>
    <xf numFmtId="0" fontId="22" fillId="33" borderId="42" xfId="0" applyFont="1" applyFill="1" applyBorder="1" applyAlignment="1">
      <alignment horizontal="left" vertical="center" wrapText="1"/>
    </xf>
    <xf numFmtId="0" fontId="22" fillId="33" borderId="46" xfId="0" applyFont="1" applyFill="1" applyBorder="1" applyAlignment="1">
      <alignment horizontal="left" vertical="center" wrapText="1"/>
    </xf>
    <xf numFmtId="0" fontId="33" fillId="33" borderId="0" xfId="0" applyFont="1" applyFill="1" applyAlignment="1">
      <alignment horizontal="justify" vertical="top" wrapText="1"/>
    </xf>
    <xf numFmtId="0" fontId="23" fillId="33" borderId="0" xfId="0" applyFont="1" applyFill="1" applyAlignment="1">
      <alignment wrapText="1"/>
    </xf>
    <xf numFmtId="0" fontId="38" fillId="33" borderId="0" xfId="0" applyFont="1" applyFill="1" applyAlignment="1">
      <alignment wrapText="1"/>
    </xf>
    <xf numFmtId="0" fontId="33" fillId="33" borderId="0" xfId="0" applyFont="1" applyFill="1" applyAlignment="1">
      <alignment horizontal="left" wrapText="1"/>
    </xf>
    <xf numFmtId="0" fontId="24" fillId="33" borderId="0" xfId="0" applyFont="1" applyFill="1" applyAlignment="1">
      <alignment wrapText="1"/>
    </xf>
    <xf numFmtId="0" fontId="42" fillId="33" borderId="42" xfId="0" applyFont="1" applyFill="1" applyBorder="1" applyAlignment="1">
      <alignment horizontal="center" vertical="center" wrapText="1"/>
    </xf>
    <xf numFmtId="0" fontId="42" fillId="33" borderId="46" xfId="0" applyFont="1" applyFill="1" applyBorder="1" applyAlignment="1">
      <alignment horizontal="center" vertical="center" wrapText="1"/>
    </xf>
    <xf numFmtId="0" fontId="42" fillId="33" borderId="43" xfId="0" applyFont="1" applyFill="1" applyBorder="1" applyAlignment="1">
      <alignment horizontal="center" vertical="center" wrapText="1"/>
    </xf>
    <xf numFmtId="0" fontId="42" fillId="33" borderId="44" xfId="0" applyFont="1" applyFill="1" applyBorder="1" applyAlignment="1">
      <alignment horizontal="center" vertical="center" wrapText="1"/>
    </xf>
    <xf numFmtId="0" fontId="42" fillId="33" borderId="45" xfId="0" applyFont="1" applyFill="1" applyBorder="1" applyAlignment="1">
      <alignment horizontal="center" vertical="center" wrapText="1"/>
    </xf>
    <xf numFmtId="0" fontId="24" fillId="33" borderId="43" xfId="0" applyFont="1" applyFill="1" applyBorder="1" applyAlignment="1">
      <alignment wrapText="1"/>
    </xf>
    <xf numFmtId="0" fontId="24" fillId="33" borderId="45" xfId="0" applyFont="1" applyFill="1" applyBorder="1" applyAlignment="1">
      <alignment wrapText="1"/>
    </xf>
    <xf numFmtId="0" fontId="24" fillId="33" borderId="44" xfId="0" applyFont="1" applyFill="1" applyBorder="1" applyAlignment="1">
      <alignment wrapText="1"/>
    </xf>
    <xf numFmtId="0" fontId="24" fillId="33" borderId="43" xfId="0" applyFont="1" applyFill="1" applyBorder="1" applyAlignment="1">
      <alignment horizontal="center" wrapText="1"/>
    </xf>
    <xf numFmtId="0" fontId="24" fillId="33" borderId="44" xfId="0" applyFont="1" applyFill="1" applyBorder="1" applyAlignment="1">
      <alignment horizontal="center" wrapText="1"/>
    </xf>
    <xf numFmtId="0" fontId="45" fillId="33" borderId="0" xfId="0" applyFont="1" applyFill="1" applyAlignment="1">
      <alignment wrapText="1"/>
    </xf>
    <xf numFmtId="0" fontId="24" fillId="33" borderId="42" xfId="0" applyFont="1" applyFill="1" applyBorder="1" applyAlignment="1">
      <alignment horizontal="center" wrapText="1"/>
    </xf>
    <xf numFmtId="0" fontId="24" fillId="33" borderId="42" xfId="0" applyFont="1" applyFill="1" applyBorder="1" applyAlignment="1">
      <alignment horizontal="left" wrapText="1"/>
    </xf>
    <xf numFmtId="0" fontId="24" fillId="33" borderId="48" xfId="0" applyFont="1" applyFill="1" applyBorder="1" applyAlignment="1">
      <alignment horizontal="center" wrapText="1"/>
    </xf>
    <xf numFmtId="0" fontId="24" fillId="33" borderId="48" xfId="0" applyFont="1" applyFill="1" applyBorder="1" applyAlignment="1">
      <alignment horizontal="left" wrapText="1"/>
    </xf>
    <xf numFmtId="0" fontId="24" fillId="33" borderId="46" xfId="0" applyFont="1" applyFill="1" applyBorder="1" applyAlignment="1">
      <alignment horizontal="center" wrapText="1"/>
    </xf>
    <xf numFmtId="0" fontId="24" fillId="33" borderId="46" xfId="0" applyFont="1" applyFill="1" applyBorder="1" applyAlignment="1">
      <alignment horizontal="left" wrapText="1"/>
    </xf>
    <xf numFmtId="0" fontId="24" fillId="33" borderId="47" xfId="0" applyFont="1" applyFill="1" applyBorder="1" applyAlignment="1">
      <alignment horizontal="left" wrapText="1"/>
    </xf>
    <xf numFmtId="9" fontId="24" fillId="33" borderId="47" xfId="0" applyNumberFormat="1" applyFont="1" applyFill="1" applyBorder="1" applyAlignment="1">
      <alignment wrapText="1"/>
    </xf>
    <xf numFmtId="0" fontId="24" fillId="33" borderId="43" xfId="0" applyFont="1" applyFill="1" applyBorder="1" applyAlignment="1">
      <alignment horizontal="right" wrapText="1"/>
    </xf>
    <xf numFmtId="0" fontId="24" fillId="33" borderId="44" xfId="0" applyFont="1" applyFill="1" applyBorder="1" applyAlignment="1">
      <alignment horizontal="right" wrapText="1"/>
    </xf>
    <xf numFmtId="0" fontId="24" fillId="33" borderId="0" xfId="0" applyFont="1" applyFill="1" applyAlignment="1">
      <alignment vertical="top" wrapText="1"/>
    </xf>
  </cellXfs>
  <cellStyles count="43">
    <cellStyle name="20% – колірна тема 1" xfId="19" builtinId="30" customBuiltin="1"/>
    <cellStyle name="20% – колірна тема 2" xfId="23" builtinId="34" customBuiltin="1"/>
    <cellStyle name="20% – колірна тема 3" xfId="27" builtinId="38" customBuiltin="1"/>
    <cellStyle name="20% – колірна тема 4" xfId="31" builtinId="42" customBuiltin="1"/>
    <cellStyle name="20% – колірна тема 5" xfId="35" builtinId="46" customBuiltin="1"/>
    <cellStyle name="20% – колірна тема 6" xfId="39" builtinId="50" customBuiltin="1"/>
    <cellStyle name="40% – колірна тема 1" xfId="20" builtinId="31" customBuiltin="1"/>
    <cellStyle name="40% – колірна тема 2" xfId="24" builtinId="35" customBuiltin="1"/>
    <cellStyle name="40% – колірна тема 3" xfId="28" builtinId="39" customBuiltin="1"/>
    <cellStyle name="40% – колірна тема 4" xfId="32" builtinId="43" customBuiltin="1"/>
    <cellStyle name="40% – колірна тема 5" xfId="36" builtinId="47" customBuiltin="1"/>
    <cellStyle name="40% – колірна тема 6" xfId="40" builtinId="51" customBuiltin="1"/>
    <cellStyle name="60% – колірна тема 1" xfId="21" builtinId="32" customBuiltin="1"/>
    <cellStyle name="60% – колірна тема 2" xfId="25" builtinId="36" customBuiltin="1"/>
    <cellStyle name="60% – колірна тема 3" xfId="29" builtinId="40" customBuiltin="1"/>
    <cellStyle name="60% – колірна тема 4" xfId="33" builtinId="44" customBuiltin="1"/>
    <cellStyle name="60% – колірна тема 5" xfId="37" builtinId="48" customBuiltin="1"/>
    <cellStyle name="60% – колірна тема 6" xfId="41" builtinId="52" customBuiltin="1"/>
    <cellStyle name="Ввід" xfId="9" builtinId="20" customBuiltin="1"/>
    <cellStyle name="Гарний" xfId="6" builtinId="26" customBuiltin="1"/>
    <cellStyle name="Гіперпосилання" xfId="42"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язана клітинка" xfId="12" builtinId="24" customBuiltin="1"/>
    <cellStyle name="Колірна тема 1" xfId="18" builtinId="29" customBuiltin="1"/>
    <cellStyle name="Колірна тема 2" xfId="22" builtinId="33" customBuiltin="1"/>
    <cellStyle name="Колірна тема 3" xfId="26" builtinId="37" customBuiltin="1"/>
    <cellStyle name="Колірна тема 4" xfId="30" builtinId="41" customBuiltin="1"/>
    <cellStyle name="Колірна тема 5" xfId="34" builtinId="45" customBuiltin="1"/>
    <cellStyle name="Колірна тема 6" xfId="38" builtinId="49"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Текст попередження" xfId="14" builtinId="11" customBuiltin="1"/>
    <cellStyle name="Текст пояснення" xfId="16" builtinId="5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D9F9-1131-4E22-97FC-0F620110D3BD}">
  <dimension ref="A1:R243"/>
  <sheetViews>
    <sheetView showGridLines="0" tabSelected="1" topLeftCell="A231" workbookViewId="0">
      <selection activeCell="D10" sqref="D10:H10"/>
    </sheetView>
  </sheetViews>
  <sheetFormatPr defaultColWidth="9.109375" defaultRowHeight="14.4" x14ac:dyDescent="0.3"/>
  <cols>
    <col min="1" max="1" width="10.5546875" style="1" bestFit="1" customWidth="1"/>
    <col min="2" max="2" width="7.88671875" style="1" bestFit="1" customWidth="1"/>
    <col min="3" max="3" width="36.5546875" style="1" bestFit="1" customWidth="1"/>
    <col min="4" max="4" width="6.44140625" style="1" bestFit="1" customWidth="1"/>
    <col min="5" max="5" width="13.33203125" style="1" bestFit="1" customWidth="1"/>
    <col min="6" max="7" width="6.6640625" style="1" bestFit="1" customWidth="1"/>
    <col min="8" max="8" width="7.88671875" style="1" bestFit="1" customWidth="1"/>
    <col min="9" max="9" width="6.44140625" style="1" bestFit="1" customWidth="1"/>
    <col min="10" max="12" width="6.6640625" style="1" bestFit="1" customWidth="1"/>
    <col min="13" max="13" width="7.88671875" style="1" bestFit="1" customWidth="1"/>
    <col min="14" max="14" width="6.44140625" style="1" bestFit="1" customWidth="1"/>
    <col min="15" max="15" width="5.6640625" style="1" bestFit="1" customWidth="1"/>
    <col min="16" max="17" width="6.6640625" style="1" bestFit="1" customWidth="1"/>
    <col min="18" max="18" width="7.88671875" style="1" bestFit="1" customWidth="1"/>
    <col min="19" max="16384" width="9.109375" style="1"/>
  </cols>
  <sheetData>
    <row r="1" spans="1:18" ht="15.75" customHeight="1" x14ac:dyDescent="0.3">
      <c r="A1" s="124" t="s">
        <v>828</v>
      </c>
      <c r="B1" s="125"/>
      <c r="C1" s="125"/>
      <c r="D1" s="125"/>
      <c r="E1" s="125"/>
      <c r="F1" s="125"/>
      <c r="G1" s="125"/>
      <c r="H1" s="125"/>
      <c r="I1" s="125"/>
      <c r="J1" s="125"/>
      <c r="K1" s="125"/>
      <c r="L1" s="125"/>
      <c r="M1" s="125"/>
      <c r="N1" s="125"/>
      <c r="O1" s="125"/>
      <c r="P1" s="125"/>
      <c r="Q1" s="125"/>
      <c r="R1" s="125"/>
    </row>
    <row r="2" spans="1:18" ht="15" thickBot="1" x14ac:dyDescent="0.35"/>
    <row r="3" spans="1:18" ht="16.2" thickBot="1" x14ac:dyDescent="0.35">
      <c r="A3" s="104" t="s">
        <v>0</v>
      </c>
      <c r="B3" s="107" t="s">
        <v>1</v>
      </c>
      <c r="C3" s="110" t="s">
        <v>2</v>
      </c>
      <c r="D3" s="113" t="s">
        <v>3</v>
      </c>
      <c r="E3" s="114"/>
      <c r="F3" s="114"/>
      <c r="G3" s="114"/>
      <c r="H3" s="114"/>
      <c r="I3" s="114"/>
      <c r="J3" s="114"/>
      <c r="K3" s="114"/>
      <c r="L3" s="114"/>
      <c r="M3" s="114"/>
      <c r="N3" s="114"/>
      <c r="O3" s="114"/>
      <c r="P3" s="114"/>
      <c r="Q3" s="114"/>
      <c r="R3" s="115"/>
    </row>
    <row r="4" spans="1:18" ht="16.2" thickBot="1" x14ac:dyDescent="0.35">
      <c r="A4" s="105"/>
      <c r="B4" s="108"/>
      <c r="C4" s="111"/>
      <c r="D4" s="96" t="s">
        <v>4</v>
      </c>
      <c r="E4" s="97"/>
      <c r="F4" s="97"/>
      <c r="G4" s="97"/>
      <c r="H4" s="98"/>
      <c r="I4" s="96" t="s">
        <v>5</v>
      </c>
      <c r="J4" s="97"/>
      <c r="K4" s="97"/>
      <c r="L4" s="97"/>
      <c r="M4" s="98"/>
      <c r="N4" s="96" t="s">
        <v>6</v>
      </c>
      <c r="O4" s="97"/>
      <c r="P4" s="97"/>
      <c r="Q4" s="97"/>
      <c r="R4" s="99"/>
    </row>
    <row r="5" spans="1:18" ht="16.2" thickBot="1" x14ac:dyDescent="0.35">
      <c r="A5" s="105"/>
      <c r="B5" s="108"/>
      <c r="C5" s="111"/>
      <c r="D5" s="3" t="s">
        <v>7</v>
      </c>
      <c r="E5" s="4" t="s">
        <v>8</v>
      </c>
      <c r="F5" s="4" t="s">
        <v>9</v>
      </c>
      <c r="G5" s="4" t="s">
        <v>10</v>
      </c>
      <c r="H5" s="4" t="s">
        <v>11</v>
      </c>
      <c r="I5" s="3" t="s">
        <v>7</v>
      </c>
      <c r="J5" s="4" t="s">
        <v>8</v>
      </c>
      <c r="K5" s="4" t="s">
        <v>9</v>
      </c>
      <c r="L5" s="4" t="s">
        <v>10</v>
      </c>
      <c r="M5" s="4" t="s">
        <v>11</v>
      </c>
      <c r="N5" s="3" t="s">
        <v>7</v>
      </c>
      <c r="O5" s="4" t="s">
        <v>8</v>
      </c>
      <c r="P5" s="4" t="s">
        <v>9</v>
      </c>
      <c r="Q5" s="4" t="s">
        <v>10</v>
      </c>
      <c r="R5" s="9" t="s">
        <v>11</v>
      </c>
    </row>
    <row r="6" spans="1:18" ht="15.6" x14ac:dyDescent="0.3">
      <c r="A6" s="105"/>
      <c r="B6" s="108"/>
      <c r="C6" s="111"/>
      <c r="D6" s="116" t="s">
        <v>12</v>
      </c>
      <c r="E6" s="2">
        <v>525</v>
      </c>
      <c r="F6" s="2">
        <v>18</v>
      </c>
      <c r="G6" s="2">
        <v>17</v>
      </c>
      <c r="H6" s="2">
        <v>73</v>
      </c>
      <c r="I6" s="116" t="s">
        <v>12</v>
      </c>
      <c r="J6" s="2">
        <v>600</v>
      </c>
      <c r="K6" s="2">
        <v>21</v>
      </c>
      <c r="L6" s="2">
        <v>21</v>
      </c>
      <c r="M6" s="2">
        <v>81</v>
      </c>
      <c r="N6" s="116" t="s">
        <v>12</v>
      </c>
      <c r="O6" s="2">
        <v>675</v>
      </c>
      <c r="P6" s="2">
        <v>23</v>
      </c>
      <c r="Q6" s="2">
        <v>23</v>
      </c>
      <c r="R6" s="10">
        <v>93</v>
      </c>
    </row>
    <row r="7" spans="1:18" ht="16.2" thickBot="1" x14ac:dyDescent="0.35">
      <c r="A7" s="106"/>
      <c r="B7" s="109"/>
      <c r="C7" s="112"/>
      <c r="D7" s="117"/>
      <c r="E7" s="15">
        <v>630</v>
      </c>
      <c r="F7" s="15">
        <v>21</v>
      </c>
      <c r="G7" s="15">
        <v>21</v>
      </c>
      <c r="H7" s="15">
        <v>88</v>
      </c>
      <c r="I7" s="117"/>
      <c r="J7" s="15">
        <v>720</v>
      </c>
      <c r="K7" s="15">
        <v>25</v>
      </c>
      <c r="L7" s="15">
        <v>25</v>
      </c>
      <c r="M7" s="15">
        <v>98</v>
      </c>
      <c r="N7" s="117"/>
      <c r="O7" s="15">
        <v>810</v>
      </c>
      <c r="P7" s="15">
        <v>27</v>
      </c>
      <c r="Q7" s="15">
        <v>27</v>
      </c>
      <c r="R7" s="11">
        <v>112</v>
      </c>
    </row>
    <row r="8" spans="1:18" ht="16.2" thickBot="1" x14ac:dyDescent="0.35">
      <c r="A8" s="90" t="s">
        <v>13</v>
      </c>
      <c r="B8" s="91"/>
      <c r="C8" s="91"/>
      <c r="D8" s="91"/>
      <c r="E8" s="91"/>
      <c r="F8" s="91"/>
      <c r="G8" s="91"/>
      <c r="H8" s="91"/>
      <c r="I8" s="91"/>
      <c r="J8" s="91"/>
      <c r="K8" s="91"/>
      <c r="L8" s="91"/>
      <c r="M8" s="91"/>
      <c r="N8" s="91"/>
      <c r="O8" s="91"/>
      <c r="P8" s="91"/>
      <c r="Q8" s="91"/>
      <c r="R8" s="92"/>
    </row>
    <row r="9" spans="1:18" ht="16.2" thickBot="1" x14ac:dyDescent="0.35">
      <c r="A9" s="93" t="s">
        <v>14</v>
      </c>
      <c r="B9" s="94"/>
      <c r="C9" s="95"/>
      <c r="D9" s="96" t="s">
        <v>4</v>
      </c>
      <c r="E9" s="97"/>
      <c r="F9" s="97"/>
      <c r="G9" s="97"/>
      <c r="H9" s="98"/>
      <c r="I9" s="96" t="s">
        <v>5</v>
      </c>
      <c r="J9" s="97"/>
      <c r="K9" s="97"/>
      <c r="L9" s="97"/>
      <c r="M9" s="98"/>
      <c r="N9" s="96" t="s">
        <v>6</v>
      </c>
      <c r="O9" s="97"/>
      <c r="P9" s="97"/>
      <c r="Q9" s="97"/>
      <c r="R9" s="99"/>
    </row>
    <row r="10" spans="1:18" ht="16.2" thickBot="1" x14ac:dyDescent="0.35">
      <c r="A10" s="87" t="s">
        <v>15</v>
      </c>
      <c r="B10" s="88"/>
      <c r="C10" s="89"/>
      <c r="D10" s="100" t="s">
        <v>16</v>
      </c>
      <c r="E10" s="101"/>
      <c r="F10" s="101"/>
      <c r="G10" s="101"/>
      <c r="H10" s="102"/>
      <c r="I10" s="100" t="s">
        <v>17</v>
      </c>
      <c r="J10" s="101"/>
      <c r="K10" s="101"/>
      <c r="L10" s="101"/>
      <c r="M10" s="102"/>
      <c r="N10" s="100" t="s">
        <v>18</v>
      </c>
      <c r="O10" s="101"/>
      <c r="P10" s="101"/>
      <c r="Q10" s="101"/>
      <c r="R10" s="103"/>
    </row>
    <row r="11" spans="1:18" ht="16.2" thickBot="1" x14ac:dyDescent="0.35">
      <c r="A11" s="12"/>
      <c r="B11" s="5">
        <v>5.74</v>
      </c>
      <c r="C11" s="6" t="s">
        <v>19</v>
      </c>
      <c r="D11" s="7">
        <v>85</v>
      </c>
      <c r="E11" s="5">
        <v>59</v>
      </c>
      <c r="F11" s="5">
        <v>1.33</v>
      </c>
      <c r="G11" s="5">
        <v>3.08</v>
      </c>
      <c r="H11" s="5">
        <v>7.48</v>
      </c>
      <c r="I11" s="7">
        <v>100</v>
      </c>
      <c r="J11" s="5">
        <v>70</v>
      </c>
      <c r="K11" s="5">
        <v>1.25</v>
      </c>
      <c r="L11" s="5">
        <v>4.1500000000000004</v>
      </c>
      <c r="M11" s="5">
        <v>6.53</v>
      </c>
      <c r="N11" s="7">
        <v>100</v>
      </c>
      <c r="O11" s="5">
        <v>70</v>
      </c>
      <c r="P11" s="5">
        <v>1.25</v>
      </c>
      <c r="Q11" s="5">
        <v>4.1500000000000004</v>
      </c>
      <c r="R11" s="13">
        <v>6.53</v>
      </c>
    </row>
    <row r="12" spans="1:18" ht="16.2" thickBot="1" x14ac:dyDescent="0.35">
      <c r="A12" s="12" t="s">
        <v>20</v>
      </c>
      <c r="B12" s="5">
        <v>7.34</v>
      </c>
      <c r="C12" s="6" t="s">
        <v>21</v>
      </c>
      <c r="D12" s="7">
        <v>180</v>
      </c>
      <c r="E12" s="5">
        <v>390</v>
      </c>
      <c r="F12" s="5">
        <v>17.68</v>
      </c>
      <c r="G12" s="5">
        <v>20.420000000000002</v>
      </c>
      <c r="H12" s="5">
        <v>34.47</v>
      </c>
      <c r="I12" s="7">
        <v>200</v>
      </c>
      <c r="J12" s="5">
        <v>497</v>
      </c>
      <c r="K12" s="5">
        <v>22.67</v>
      </c>
      <c r="L12" s="5">
        <v>26.22</v>
      </c>
      <c r="M12" s="5">
        <v>43.7</v>
      </c>
      <c r="N12" s="7">
        <v>220</v>
      </c>
      <c r="O12" s="5">
        <v>539</v>
      </c>
      <c r="P12" s="5">
        <v>25.11</v>
      </c>
      <c r="Q12" s="5">
        <v>29.74</v>
      </c>
      <c r="R12" s="13">
        <v>44.01</v>
      </c>
    </row>
    <row r="13" spans="1:18" ht="16.2" thickBot="1" x14ac:dyDescent="0.35">
      <c r="A13" s="12"/>
      <c r="B13" s="5">
        <v>2.2000000000000002</v>
      </c>
      <c r="C13" s="6" t="s">
        <v>22</v>
      </c>
      <c r="D13" s="7">
        <v>200</v>
      </c>
      <c r="E13" s="5">
        <v>136</v>
      </c>
      <c r="F13" s="5">
        <v>0.2</v>
      </c>
      <c r="G13" s="5">
        <v>0</v>
      </c>
      <c r="H13" s="5">
        <v>31.8</v>
      </c>
      <c r="I13" s="7">
        <v>200</v>
      </c>
      <c r="J13" s="5">
        <v>136</v>
      </c>
      <c r="K13" s="5">
        <v>0.2</v>
      </c>
      <c r="L13" s="5">
        <v>0</v>
      </c>
      <c r="M13" s="5">
        <v>31.8</v>
      </c>
      <c r="N13" s="7">
        <v>200</v>
      </c>
      <c r="O13" s="5">
        <v>136</v>
      </c>
      <c r="P13" s="5">
        <v>0.2</v>
      </c>
      <c r="Q13" s="5">
        <v>0</v>
      </c>
      <c r="R13" s="13">
        <v>31.8</v>
      </c>
    </row>
    <row r="14" spans="1:18" ht="16.2" thickBot="1" x14ac:dyDescent="0.35">
      <c r="A14" s="12"/>
      <c r="B14" s="5">
        <v>12.3</v>
      </c>
      <c r="C14" s="6" t="s">
        <v>23</v>
      </c>
      <c r="D14" s="7">
        <v>100</v>
      </c>
      <c r="E14" s="5">
        <v>45</v>
      </c>
      <c r="F14" s="5">
        <v>0.4</v>
      </c>
      <c r="G14" s="5">
        <v>0.4</v>
      </c>
      <c r="H14" s="5">
        <v>10.4</v>
      </c>
      <c r="I14" s="7">
        <v>100</v>
      </c>
      <c r="J14" s="5">
        <v>45</v>
      </c>
      <c r="K14" s="5">
        <v>0.4</v>
      </c>
      <c r="L14" s="5">
        <v>0.4</v>
      </c>
      <c r="M14" s="5">
        <v>10.4</v>
      </c>
      <c r="N14" s="7">
        <v>100</v>
      </c>
      <c r="O14" s="5">
        <v>45</v>
      </c>
      <c r="P14" s="5">
        <v>0.4</v>
      </c>
      <c r="Q14" s="5">
        <v>0.4</v>
      </c>
      <c r="R14" s="13">
        <v>10.4</v>
      </c>
    </row>
    <row r="15" spans="1:18" ht="16.2" thickBot="1" x14ac:dyDescent="0.35">
      <c r="A15" s="93" t="s">
        <v>24</v>
      </c>
      <c r="B15" s="94"/>
      <c r="C15" s="95"/>
      <c r="D15" s="7"/>
      <c r="E15" s="8">
        <v>630</v>
      </c>
      <c r="F15" s="8">
        <v>19.61</v>
      </c>
      <c r="G15" s="8">
        <v>23.9</v>
      </c>
      <c r="H15" s="8">
        <v>84.15</v>
      </c>
      <c r="I15" s="7"/>
      <c r="J15" s="8">
        <v>748</v>
      </c>
      <c r="K15" s="8">
        <v>24.52</v>
      </c>
      <c r="L15" s="8">
        <v>30.77</v>
      </c>
      <c r="M15" s="8">
        <v>92.43</v>
      </c>
      <c r="N15" s="7"/>
      <c r="O15" s="8">
        <v>790</v>
      </c>
      <c r="P15" s="8">
        <v>26.96</v>
      </c>
      <c r="Q15" s="8">
        <v>34.29</v>
      </c>
      <c r="R15" s="14">
        <v>92.74</v>
      </c>
    </row>
    <row r="16" spans="1:18" ht="16.2" thickBot="1" x14ac:dyDescent="0.35">
      <c r="A16" s="118"/>
      <c r="B16" s="119"/>
      <c r="C16" s="119"/>
      <c r="D16" s="119"/>
      <c r="E16" s="119"/>
      <c r="F16" s="119"/>
      <c r="G16" s="119"/>
      <c r="H16" s="119"/>
      <c r="I16" s="119"/>
      <c r="J16" s="119"/>
      <c r="K16" s="119"/>
      <c r="L16" s="119"/>
      <c r="M16" s="119"/>
      <c r="N16" s="119"/>
      <c r="O16" s="119"/>
      <c r="P16" s="119"/>
      <c r="Q16" s="119"/>
      <c r="R16" s="120"/>
    </row>
    <row r="17" spans="1:18" ht="16.2" thickBot="1" x14ac:dyDescent="0.35">
      <c r="A17" s="118"/>
      <c r="B17" s="119"/>
      <c r="C17" s="119"/>
      <c r="D17" s="119"/>
      <c r="E17" s="119"/>
      <c r="F17" s="119"/>
      <c r="G17" s="119"/>
      <c r="H17" s="119"/>
      <c r="I17" s="119"/>
      <c r="J17" s="119"/>
      <c r="K17" s="119"/>
      <c r="L17" s="119"/>
      <c r="M17" s="119"/>
      <c r="N17" s="119"/>
      <c r="O17" s="119"/>
      <c r="P17" s="119"/>
      <c r="Q17" s="119"/>
      <c r="R17" s="120"/>
    </row>
    <row r="18" spans="1:18" ht="16.2" thickBot="1" x14ac:dyDescent="0.35">
      <c r="A18" s="93" t="s">
        <v>25</v>
      </c>
      <c r="B18" s="94"/>
      <c r="C18" s="95"/>
      <c r="D18" s="96" t="s">
        <v>4</v>
      </c>
      <c r="E18" s="97"/>
      <c r="F18" s="97"/>
      <c r="G18" s="97"/>
      <c r="H18" s="98"/>
      <c r="I18" s="96" t="s">
        <v>5</v>
      </c>
      <c r="J18" s="97"/>
      <c r="K18" s="97"/>
      <c r="L18" s="97"/>
      <c r="M18" s="98"/>
      <c r="N18" s="96" t="s">
        <v>6</v>
      </c>
      <c r="O18" s="97"/>
      <c r="P18" s="97"/>
      <c r="Q18" s="97"/>
      <c r="R18" s="99"/>
    </row>
    <row r="19" spans="1:18" ht="16.2" thickBot="1" x14ac:dyDescent="0.35">
      <c r="A19" s="87" t="s">
        <v>15</v>
      </c>
      <c r="B19" s="88"/>
      <c r="C19" s="89"/>
      <c r="D19" s="100" t="s">
        <v>16</v>
      </c>
      <c r="E19" s="101"/>
      <c r="F19" s="101"/>
      <c r="G19" s="101"/>
      <c r="H19" s="102"/>
      <c r="I19" s="100" t="s">
        <v>17</v>
      </c>
      <c r="J19" s="101"/>
      <c r="K19" s="101"/>
      <c r="L19" s="101"/>
      <c r="M19" s="102"/>
      <c r="N19" s="100" t="s">
        <v>18</v>
      </c>
      <c r="O19" s="101"/>
      <c r="P19" s="101"/>
      <c r="Q19" s="101"/>
      <c r="R19" s="103"/>
    </row>
    <row r="20" spans="1:18" ht="16.2" thickBot="1" x14ac:dyDescent="0.35">
      <c r="A20" s="12" t="s">
        <v>26</v>
      </c>
      <c r="B20" s="5">
        <v>4.74</v>
      </c>
      <c r="C20" s="6" t="s">
        <v>27</v>
      </c>
      <c r="D20" s="7">
        <v>75</v>
      </c>
      <c r="E20" s="5">
        <v>114</v>
      </c>
      <c r="F20" s="5">
        <v>4.3499999999999996</v>
      </c>
      <c r="G20" s="5">
        <v>7.41</v>
      </c>
      <c r="H20" s="5">
        <v>8</v>
      </c>
      <c r="I20" s="7">
        <v>75</v>
      </c>
      <c r="J20" s="5">
        <v>114</v>
      </c>
      <c r="K20" s="5">
        <v>4.3499999999999996</v>
      </c>
      <c r="L20" s="5">
        <v>7.41</v>
      </c>
      <c r="M20" s="5">
        <v>8</v>
      </c>
      <c r="N20" s="7">
        <v>75</v>
      </c>
      <c r="O20" s="5">
        <v>114</v>
      </c>
      <c r="P20" s="5">
        <v>4.3499999999999996</v>
      </c>
      <c r="Q20" s="5">
        <v>7.41</v>
      </c>
      <c r="R20" s="13">
        <v>8</v>
      </c>
    </row>
    <row r="21" spans="1:18" ht="16.2" thickBot="1" x14ac:dyDescent="0.35">
      <c r="A21" s="12" t="s">
        <v>28</v>
      </c>
      <c r="B21" s="5">
        <v>8.3000000000000007</v>
      </c>
      <c r="C21" s="6" t="s">
        <v>830</v>
      </c>
      <c r="D21" s="7">
        <v>60</v>
      </c>
      <c r="E21" s="5">
        <v>101</v>
      </c>
      <c r="F21" s="5">
        <v>11.13</v>
      </c>
      <c r="G21" s="5">
        <v>3.66</v>
      </c>
      <c r="H21" s="5">
        <v>5.9</v>
      </c>
      <c r="I21" s="7">
        <v>90</v>
      </c>
      <c r="J21" s="5">
        <v>145</v>
      </c>
      <c r="K21" s="5">
        <v>16.489999999999998</v>
      </c>
      <c r="L21" s="5">
        <v>5.46</v>
      </c>
      <c r="M21" s="5">
        <v>7.6</v>
      </c>
      <c r="N21" s="7">
        <v>110</v>
      </c>
      <c r="O21" s="5">
        <v>181</v>
      </c>
      <c r="P21" s="5">
        <v>21.74</v>
      </c>
      <c r="Q21" s="5">
        <v>6.75</v>
      </c>
      <c r="R21" s="13">
        <v>8.5</v>
      </c>
    </row>
    <row r="22" spans="1:18" ht="16.2" thickBot="1" x14ac:dyDescent="0.35">
      <c r="A22" s="12" t="s">
        <v>26</v>
      </c>
      <c r="B22" s="5">
        <v>14.11</v>
      </c>
      <c r="C22" s="6" t="s">
        <v>829</v>
      </c>
      <c r="D22" s="7">
        <v>150</v>
      </c>
      <c r="E22" s="5">
        <v>157</v>
      </c>
      <c r="F22" s="5">
        <v>3.2</v>
      </c>
      <c r="G22" s="5">
        <v>4.6900000000000004</v>
      </c>
      <c r="H22" s="5">
        <v>25.15</v>
      </c>
      <c r="I22" s="7">
        <v>180</v>
      </c>
      <c r="J22" s="5">
        <v>198</v>
      </c>
      <c r="K22" s="5">
        <v>4.2</v>
      </c>
      <c r="L22" s="5">
        <v>5.55</v>
      </c>
      <c r="M22" s="5">
        <v>32.270000000000003</v>
      </c>
      <c r="N22" s="7">
        <v>180</v>
      </c>
      <c r="O22" s="5">
        <v>198</v>
      </c>
      <c r="P22" s="5">
        <v>4.2</v>
      </c>
      <c r="Q22" s="5">
        <v>5.55</v>
      </c>
      <c r="R22" s="13">
        <v>32.270000000000003</v>
      </c>
    </row>
    <row r="23" spans="1:18" ht="16.2" thickBot="1" x14ac:dyDescent="0.35">
      <c r="A23" s="12"/>
      <c r="B23" s="5">
        <v>5.27</v>
      </c>
      <c r="C23" s="6" t="s">
        <v>29</v>
      </c>
      <c r="D23" s="7">
        <v>200</v>
      </c>
      <c r="E23" s="5">
        <v>62</v>
      </c>
      <c r="F23" s="5">
        <v>0.57999999999999996</v>
      </c>
      <c r="G23" s="5">
        <v>0</v>
      </c>
      <c r="H23" s="5">
        <v>14.75</v>
      </c>
      <c r="I23" s="7">
        <v>200</v>
      </c>
      <c r="J23" s="5">
        <v>62</v>
      </c>
      <c r="K23" s="5">
        <v>0.57999999999999996</v>
      </c>
      <c r="L23" s="5">
        <v>0</v>
      </c>
      <c r="M23" s="5">
        <v>14.75</v>
      </c>
      <c r="N23" s="7">
        <v>200</v>
      </c>
      <c r="O23" s="5">
        <v>62</v>
      </c>
      <c r="P23" s="5">
        <v>0.57999999999999996</v>
      </c>
      <c r="Q23" s="5">
        <v>0</v>
      </c>
      <c r="R23" s="13">
        <v>14.75</v>
      </c>
    </row>
    <row r="24" spans="1:18" ht="16.2" thickBot="1" x14ac:dyDescent="0.35">
      <c r="A24" s="12"/>
      <c r="B24" s="5">
        <v>12.3</v>
      </c>
      <c r="C24" s="6" t="s">
        <v>23</v>
      </c>
      <c r="D24" s="7">
        <v>100</v>
      </c>
      <c r="E24" s="5">
        <v>45</v>
      </c>
      <c r="F24" s="5">
        <v>0.4</v>
      </c>
      <c r="G24" s="5">
        <v>0.4</v>
      </c>
      <c r="H24" s="5">
        <v>10.4</v>
      </c>
      <c r="I24" s="7">
        <v>100</v>
      </c>
      <c r="J24" s="5">
        <v>45</v>
      </c>
      <c r="K24" s="5">
        <v>0.4</v>
      </c>
      <c r="L24" s="5">
        <v>0.4</v>
      </c>
      <c r="M24" s="5">
        <v>10.4</v>
      </c>
      <c r="N24" s="7">
        <v>100</v>
      </c>
      <c r="O24" s="5">
        <v>45</v>
      </c>
      <c r="P24" s="5">
        <v>0.4</v>
      </c>
      <c r="Q24" s="5">
        <v>0.4</v>
      </c>
      <c r="R24" s="13">
        <v>10.4</v>
      </c>
    </row>
    <row r="25" spans="1:18" ht="16.2" thickBot="1" x14ac:dyDescent="0.35">
      <c r="A25" s="12" t="s">
        <v>30</v>
      </c>
      <c r="B25" s="5">
        <v>13.3</v>
      </c>
      <c r="C25" s="6" t="s">
        <v>31</v>
      </c>
      <c r="D25" s="7">
        <v>30</v>
      </c>
      <c r="E25" s="5">
        <v>71</v>
      </c>
      <c r="F25" s="5">
        <v>2.1</v>
      </c>
      <c r="G25" s="5">
        <v>2.4</v>
      </c>
      <c r="H25" s="5">
        <v>14.7</v>
      </c>
      <c r="I25" s="7">
        <v>50</v>
      </c>
      <c r="J25" s="5">
        <v>119</v>
      </c>
      <c r="K25" s="5">
        <v>3.5</v>
      </c>
      <c r="L25" s="5">
        <v>4</v>
      </c>
      <c r="M25" s="5">
        <v>24.5</v>
      </c>
      <c r="N25" s="7">
        <v>50</v>
      </c>
      <c r="O25" s="5">
        <v>119</v>
      </c>
      <c r="P25" s="5">
        <v>3.5</v>
      </c>
      <c r="Q25" s="5">
        <v>4</v>
      </c>
      <c r="R25" s="13">
        <v>24.5</v>
      </c>
    </row>
    <row r="26" spans="1:18" ht="16.2" customHeight="1" thickBot="1" x14ac:dyDescent="0.35">
      <c r="A26" s="93" t="s">
        <v>32</v>
      </c>
      <c r="B26" s="94"/>
      <c r="C26" s="95"/>
      <c r="D26" s="7"/>
      <c r="E26" s="8">
        <v>550</v>
      </c>
      <c r="F26" s="8">
        <v>21.76</v>
      </c>
      <c r="G26" s="8">
        <v>18.559999999999999</v>
      </c>
      <c r="H26" s="8">
        <v>78.900000000000006</v>
      </c>
      <c r="I26" s="7"/>
      <c r="J26" s="8">
        <v>683</v>
      </c>
      <c r="K26" s="8">
        <v>29.52</v>
      </c>
      <c r="L26" s="8">
        <v>22.82</v>
      </c>
      <c r="M26" s="8">
        <v>97.52</v>
      </c>
      <c r="N26" s="7"/>
      <c r="O26" s="8">
        <v>719</v>
      </c>
      <c r="P26" s="8">
        <v>34.770000000000003</v>
      </c>
      <c r="Q26" s="8">
        <v>24.11</v>
      </c>
      <c r="R26" s="14">
        <v>98.42</v>
      </c>
    </row>
    <row r="27" spans="1:18" ht="16.2" thickBot="1" x14ac:dyDescent="0.35">
      <c r="A27" s="118"/>
      <c r="B27" s="119"/>
      <c r="C27" s="119"/>
      <c r="D27" s="119"/>
      <c r="E27" s="119"/>
      <c r="F27" s="119"/>
      <c r="G27" s="119"/>
      <c r="H27" s="119"/>
      <c r="I27" s="119"/>
      <c r="J27" s="119"/>
      <c r="K27" s="119"/>
      <c r="L27" s="119"/>
      <c r="M27" s="119"/>
      <c r="N27" s="119"/>
      <c r="O27" s="119"/>
      <c r="P27" s="119"/>
      <c r="Q27" s="119"/>
      <c r="R27" s="120"/>
    </row>
    <row r="28" spans="1:18" ht="16.2" thickBot="1" x14ac:dyDescent="0.35">
      <c r="A28" s="118"/>
      <c r="B28" s="119"/>
      <c r="C28" s="119"/>
      <c r="D28" s="119"/>
      <c r="E28" s="119"/>
      <c r="F28" s="119"/>
      <c r="G28" s="119"/>
      <c r="H28" s="119"/>
      <c r="I28" s="119"/>
      <c r="J28" s="119"/>
      <c r="K28" s="119"/>
      <c r="L28" s="119"/>
      <c r="M28" s="119"/>
      <c r="N28" s="119"/>
      <c r="O28" s="119"/>
      <c r="P28" s="119"/>
      <c r="Q28" s="119"/>
      <c r="R28" s="120"/>
    </row>
    <row r="29" spans="1:18" ht="16.2" thickBot="1" x14ac:dyDescent="0.35">
      <c r="A29" s="93" t="s">
        <v>33</v>
      </c>
      <c r="B29" s="94"/>
      <c r="C29" s="95"/>
      <c r="D29" s="96" t="s">
        <v>4</v>
      </c>
      <c r="E29" s="97"/>
      <c r="F29" s="97"/>
      <c r="G29" s="97"/>
      <c r="H29" s="98"/>
      <c r="I29" s="96" t="s">
        <v>5</v>
      </c>
      <c r="J29" s="97"/>
      <c r="K29" s="97"/>
      <c r="L29" s="97"/>
      <c r="M29" s="98"/>
      <c r="N29" s="96" t="s">
        <v>6</v>
      </c>
      <c r="O29" s="97"/>
      <c r="P29" s="97"/>
      <c r="Q29" s="97"/>
      <c r="R29" s="99"/>
    </row>
    <row r="30" spans="1:18" ht="16.2" thickBot="1" x14ac:dyDescent="0.35">
      <c r="A30" s="87" t="s">
        <v>15</v>
      </c>
      <c r="B30" s="88"/>
      <c r="C30" s="89"/>
      <c r="D30" s="100" t="s">
        <v>16</v>
      </c>
      <c r="E30" s="101"/>
      <c r="F30" s="101"/>
      <c r="G30" s="101"/>
      <c r="H30" s="102"/>
      <c r="I30" s="100" t="s">
        <v>17</v>
      </c>
      <c r="J30" s="101"/>
      <c r="K30" s="101"/>
      <c r="L30" s="101"/>
      <c r="M30" s="102"/>
      <c r="N30" s="100" t="s">
        <v>18</v>
      </c>
      <c r="O30" s="101"/>
      <c r="P30" s="101"/>
      <c r="Q30" s="101"/>
      <c r="R30" s="103"/>
    </row>
    <row r="31" spans="1:18" ht="16.2" thickBot="1" x14ac:dyDescent="0.35">
      <c r="A31" s="12"/>
      <c r="B31" s="5">
        <v>14.22</v>
      </c>
      <c r="C31" s="6" t="s">
        <v>34</v>
      </c>
      <c r="D31" s="7">
        <v>75</v>
      </c>
      <c r="E31" s="5">
        <v>63</v>
      </c>
      <c r="F31" s="5">
        <v>1.94</v>
      </c>
      <c r="G31" s="5">
        <v>3.23</v>
      </c>
      <c r="H31" s="5">
        <v>6.27</v>
      </c>
      <c r="I31" s="7">
        <v>90</v>
      </c>
      <c r="J31" s="5">
        <v>76</v>
      </c>
      <c r="K31" s="5">
        <v>2.31</v>
      </c>
      <c r="L31" s="5">
        <v>3.77</v>
      </c>
      <c r="M31" s="5">
        <v>7.69</v>
      </c>
      <c r="N31" s="7">
        <v>90</v>
      </c>
      <c r="O31" s="5">
        <v>76</v>
      </c>
      <c r="P31" s="5">
        <v>2.31</v>
      </c>
      <c r="Q31" s="5">
        <v>3.77</v>
      </c>
      <c r="R31" s="13">
        <v>7.69</v>
      </c>
    </row>
    <row r="32" spans="1:18" ht="16.2" thickBot="1" x14ac:dyDescent="0.35">
      <c r="A32" s="12" t="s">
        <v>35</v>
      </c>
      <c r="B32" s="5">
        <v>9.16</v>
      </c>
      <c r="C32" s="6" t="s">
        <v>36</v>
      </c>
      <c r="D32" s="7">
        <v>100</v>
      </c>
      <c r="E32" s="5">
        <v>264</v>
      </c>
      <c r="F32" s="5">
        <v>17.25</v>
      </c>
      <c r="G32" s="5">
        <v>9.3000000000000007</v>
      </c>
      <c r="H32" s="5">
        <v>30.82</v>
      </c>
      <c r="I32" s="7">
        <v>120</v>
      </c>
      <c r="J32" s="5">
        <v>319</v>
      </c>
      <c r="K32" s="5">
        <v>20.14</v>
      </c>
      <c r="L32" s="5">
        <v>12.1</v>
      </c>
      <c r="M32" s="5">
        <v>35.799999999999997</v>
      </c>
      <c r="N32" s="7">
        <v>120</v>
      </c>
      <c r="O32" s="5">
        <v>318</v>
      </c>
      <c r="P32" s="5">
        <v>20.149999999999999</v>
      </c>
      <c r="Q32" s="5">
        <v>12.1</v>
      </c>
      <c r="R32" s="13">
        <v>35.4</v>
      </c>
    </row>
    <row r="33" spans="1:18" ht="16.2" thickBot="1" x14ac:dyDescent="0.35">
      <c r="A33" s="12" t="s">
        <v>37</v>
      </c>
      <c r="B33" s="5">
        <v>1.3</v>
      </c>
      <c r="C33" s="6" t="s">
        <v>38</v>
      </c>
      <c r="D33" s="7">
        <v>120</v>
      </c>
      <c r="E33" s="5">
        <v>184</v>
      </c>
      <c r="F33" s="5">
        <v>6.21</v>
      </c>
      <c r="G33" s="5">
        <v>3.79</v>
      </c>
      <c r="H33" s="5">
        <v>31</v>
      </c>
      <c r="I33" s="7">
        <v>150</v>
      </c>
      <c r="J33" s="5">
        <v>231</v>
      </c>
      <c r="K33" s="5">
        <v>7.74</v>
      </c>
      <c r="L33" s="5">
        <v>4.91</v>
      </c>
      <c r="M33" s="5">
        <v>38.590000000000003</v>
      </c>
      <c r="N33" s="7">
        <v>150</v>
      </c>
      <c r="O33" s="5">
        <v>231</v>
      </c>
      <c r="P33" s="5">
        <v>7.74</v>
      </c>
      <c r="Q33" s="5">
        <v>4.91</v>
      </c>
      <c r="R33" s="13">
        <v>38.590000000000003</v>
      </c>
    </row>
    <row r="34" spans="1:18" ht="16.2" thickBot="1" x14ac:dyDescent="0.35">
      <c r="A34" s="12" t="s">
        <v>26</v>
      </c>
      <c r="B34" s="5">
        <v>13.1</v>
      </c>
      <c r="C34" s="6" t="s">
        <v>39</v>
      </c>
      <c r="D34" s="7">
        <v>8</v>
      </c>
      <c r="E34" s="5">
        <v>13</v>
      </c>
      <c r="F34" s="5">
        <v>0.23</v>
      </c>
      <c r="G34" s="5">
        <v>1.2</v>
      </c>
      <c r="H34" s="5">
        <v>0.25</v>
      </c>
      <c r="I34" s="7">
        <v>8</v>
      </c>
      <c r="J34" s="5">
        <v>13</v>
      </c>
      <c r="K34" s="5">
        <v>0.23</v>
      </c>
      <c r="L34" s="5">
        <v>1.2</v>
      </c>
      <c r="M34" s="5">
        <v>0.25</v>
      </c>
      <c r="N34" s="7">
        <v>8</v>
      </c>
      <c r="O34" s="5">
        <v>13</v>
      </c>
      <c r="P34" s="5">
        <v>0.23</v>
      </c>
      <c r="Q34" s="5">
        <v>1.2</v>
      </c>
      <c r="R34" s="13">
        <v>0.25</v>
      </c>
    </row>
    <row r="35" spans="1:18" ht="16.2" thickBot="1" x14ac:dyDescent="0.35">
      <c r="A35" s="12"/>
      <c r="B35" s="5">
        <v>5.3</v>
      </c>
      <c r="C35" s="6" t="s">
        <v>40</v>
      </c>
      <c r="D35" s="7">
        <v>200</v>
      </c>
      <c r="E35" s="5">
        <v>23</v>
      </c>
      <c r="F35" s="5">
        <v>0.35</v>
      </c>
      <c r="G35" s="5">
        <v>0.1</v>
      </c>
      <c r="H35" s="5">
        <v>5</v>
      </c>
      <c r="I35" s="7">
        <v>200</v>
      </c>
      <c r="J35" s="5">
        <v>23</v>
      </c>
      <c r="K35" s="5">
        <v>0.35</v>
      </c>
      <c r="L35" s="5">
        <v>0.1</v>
      </c>
      <c r="M35" s="5">
        <v>5</v>
      </c>
      <c r="N35" s="7">
        <v>200</v>
      </c>
      <c r="O35" s="5">
        <v>23</v>
      </c>
      <c r="P35" s="5">
        <v>0.35</v>
      </c>
      <c r="Q35" s="5">
        <v>0.1</v>
      </c>
      <c r="R35" s="13">
        <v>5</v>
      </c>
    </row>
    <row r="36" spans="1:18" ht="16.2" thickBot="1" x14ac:dyDescent="0.35">
      <c r="A36" s="12"/>
      <c r="B36" s="5">
        <v>12.5</v>
      </c>
      <c r="C36" s="6" t="s">
        <v>41</v>
      </c>
      <c r="D36" s="7">
        <v>50</v>
      </c>
      <c r="E36" s="5">
        <v>45</v>
      </c>
      <c r="F36" s="5">
        <v>0.75</v>
      </c>
      <c r="G36" s="5">
        <v>0.05</v>
      </c>
      <c r="H36" s="5">
        <v>10.9</v>
      </c>
      <c r="I36" s="7">
        <v>50</v>
      </c>
      <c r="J36" s="5">
        <v>45</v>
      </c>
      <c r="K36" s="5">
        <v>0.75</v>
      </c>
      <c r="L36" s="5">
        <v>0.05</v>
      </c>
      <c r="M36" s="5">
        <v>10.9</v>
      </c>
      <c r="N36" s="7">
        <v>50</v>
      </c>
      <c r="O36" s="5">
        <v>45</v>
      </c>
      <c r="P36" s="5">
        <v>0.75</v>
      </c>
      <c r="Q36" s="5">
        <v>0.05</v>
      </c>
      <c r="R36" s="13">
        <v>10.9</v>
      </c>
    </row>
    <row r="37" spans="1:18" ht="16.2" customHeight="1" thickBot="1" x14ac:dyDescent="0.35">
      <c r="A37" s="93" t="s">
        <v>42</v>
      </c>
      <c r="B37" s="94"/>
      <c r="C37" s="95"/>
      <c r="D37" s="7"/>
      <c r="E37" s="8">
        <v>592</v>
      </c>
      <c r="F37" s="8">
        <v>26.73</v>
      </c>
      <c r="G37" s="8">
        <v>17.670000000000002</v>
      </c>
      <c r="H37" s="8">
        <v>84.24</v>
      </c>
      <c r="I37" s="7"/>
      <c r="J37" s="8">
        <v>707</v>
      </c>
      <c r="K37" s="8">
        <v>31.52</v>
      </c>
      <c r="L37" s="8">
        <v>22.13</v>
      </c>
      <c r="M37" s="8">
        <v>98.23</v>
      </c>
      <c r="N37" s="7"/>
      <c r="O37" s="8">
        <v>706</v>
      </c>
      <c r="P37" s="8">
        <v>31.53</v>
      </c>
      <c r="Q37" s="8">
        <v>22.13</v>
      </c>
      <c r="R37" s="14">
        <v>97.83</v>
      </c>
    </row>
    <row r="38" spans="1:18" ht="16.2" thickBot="1" x14ac:dyDescent="0.35">
      <c r="A38" s="118"/>
      <c r="B38" s="119"/>
      <c r="C38" s="119"/>
      <c r="D38" s="119"/>
      <c r="E38" s="119"/>
      <c r="F38" s="119"/>
      <c r="G38" s="119"/>
      <c r="H38" s="119"/>
      <c r="I38" s="119"/>
      <c r="J38" s="119"/>
      <c r="K38" s="119"/>
      <c r="L38" s="119"/>
      <c r="M38" s="119"/>
      <c r="N38" s="119"/>
      <c r="O38" s="119"/>
      <c r="P38" s="119"/>
      <c r="Q38" s="119"/>
      <c r="R38" s="120"/>
    </row>
    <row r="39" spans="1:18" ht="16.2" thickBot="1" x14ac:dyDescent="0.35">
      <c r="A39" s="118"/>
      <c r="B39" s="119"/>
      <c r="C39" s="119"/>
      <c r="D39" s="119"/>
      <c r="E39" s="119"/>
      <c r="F39" s="119"/>
      <c r="G39" s="119"/>
      <c r="H39" s="119"/>
      <c r="I39" s="119"/>
      <c r="J39" s="119"/>
      <c r="K39" s="119"/>
      <c r="L39" s="119"/>
      <c r="M39" s="119"/>
      <c r="N39" s="119"/>
      <c r="O39" s="119"/>
      <c r="P39" s="119"/>
      <c r="Q39" s="119"/>
      <c r="R39" s="120"/>
    </row>
    <row r="40" spans="1:18" ht="16.2" thickBot="1" x14ac:dyDescent="0.35">
      <c r="A40" s="93" t="s">
        <v>43</v>
      </c>
      <c r="B40" s="94"/>
      <c r="C40" s="95"/>
      <c r="D40" s="96" t="s">
        <v>4</v>
      </c>
      <c r="E40" s="97"/>
      <c r="F40" s="97"/>
      <c r="G40" s="97"/>
      <c r="H40" s="98"/>
      <c r="I40" s="96" t="s">
        <v>5</v>
      </c>
      <c r="J40" s="97"/>
      <c r="K40" s="97"/>
      <c r="L40" s="97"/>
      <c r="M40" s="98"/>
      <c r="N40" s="96" t="s">
        <v>6</v>
      </c>
      <c r="O40" s="97"/>
      <c r="P40" s="97"/>
      <c r="Q40" s="97"/>
      <c r="R40" s="99"/>
    </row>
    <row r="41" spans="1:18" ht="16.2" thickBot="1" x14ac:dyDescent="0.35">
      <c r="A41" s="87" t="s">
        <v>15</v>
      </c>
      <c r="B41" s="88"/>
      <c r="C41" s="89"/>
      <c r="D41" s="100" t="s">
        <v>16</v>
      </c>
      <c r="E41" s="101"/>
      <c r="F41" s="101"/>
      <c r="G41" s="101"/>
      <c r="H41" s="102"/>
      <c r="I41" s="100" t="s">
        <v>17</v>
      </c>
      <c r="J41" s="101"/>
      <c r="K41" s="101"/>
      <c r="L41" s="101"/>
      <c r="M41" s="102"/>
      <c r="N41" s="100" t="s">
        <v>18</v>
      </c>
      <c r="O41" s="101"/>
      <c r="P41" s="101"/>
      <c r="Q41" s="101"/>
      <c r="R41" s="103"/>
    </row>
    <row r="42" spans="1:18" ht="16.2" thickBot="1" x14ac:dyDescent="0.35">
      <c r="A42" s="12"/>
      <c r="B42" s="5">
        <v>4.1310000000000002</v>
      </c>
      <c r="C42" s="6" t="s">
        <v>114</v>
      </c>
      <c r="D42" s="7">
        <v>75</v>
      </c>
      <c r="E42" s="5">
        <v>49</v>
      </c>
      <c r="F42" s="5">
        <v>0.69</v>
      </c>
      <c r="G42" s="5">
        <v>3.09</v>
      </c>
      <c r="H42" s="5">
        <v>5.05</v>
      </c>
      <c r="I42" s="7">
        <v>75</v>
      </c>
      <c r="J42" s="5">
        <v>49</v>
      </c>
      <c r="K42" s="5">
        <v>0.69</v>
      </c>
      <c r="L42" s="5">
        <v>3.09</v>
      </c>
      <c r="M42" s="5">
        <v>5.05</v>
      </c>
      <c r="N42" s="7">
        <v>75</v>
      </c>
      <c r="O42" s="5">
        <v>49</v>
      </c>
      <c r="P42" s="5">
        <v>0.69</v>
      </c>
      <c r="Q42" s="5">
        <v>3.09</v>
      </c>
      <c r="R42" s="13">
        <v>5.05</v>
      </c>
    </row>
    <row r="43" spans="1:18" ht="16.2" thickBot="1" x14ac:dyDescent="0.35">
      <c r="A43" s="12"/>
      <c r="B43" s="5">
        <v>4.41</v>
      </c>
      <c r="C43" s="6" t="s">
        <v>44</v>
      </c>
      <c r="D43" s="7">
        <v>75</v>
      </c>
      <c r="E43" s="5">
        <v>38</v>
      </c>
      <c r="F43" s="5">
        <v>0.61</v>
      </c>
      <c r="G43" s="5">
        <v>3.06</v>
      </c>
      <c r="H43" s="5">
        <v>2.11</v>
      </c>
      <c r="I43" s="7">
        <v>75</v>
      </c>
      <c r="J43" s="5">
        <v>38</v>
      </c>
      <c r="K43" s="5">
        <v>0.61</v>
      </c>
      <c r="L43" s="5">
        <v>3.06</v>
      </c>
      <c r="M43" s="5">
        <v>2.11</v>
      </c>
      <c r="N43" s="7">
        <v>75</v>
      </c>
      <c r="O43" s="5">
        <v>38</v>
      </c>
      <c r="P43" s="5">
        <v>0.61</v>
      </c>
      <c r="Q43" s="5">
        <v>3.06</v>
      </c>
      <c r="R43" s="13">
        <v>2.11</v>
      </c>
    </row>
    <row r="44" spans="1:18" ht="16.2" thickBot="1" x14ac:dyDescent="0.35">
      <c r="A44" s="12" t="s">
        <v>26</v>
      </c>
      <c r="B44" s="5">
        <v>7.6</v>
      </c>
      <c r="C44" s="6" t="s">
        <v>45</v>
      </c>
      <c r="D44" s="7">
        <v>75</v>
      </c>
      <c r="E44" s="5">
        <v>190</v>
      </c>
      <c r="F44" s="5">
        <v>8.58</v>
      </c>
      <c r="G44" s="5">
        <v>16.28</v>
      </c>
      <c r="H44" s="5">
        <v>2.79</v>
      </c>
      <c r="I44" s="7">
        <v>95</v>
      </c>
      <c r="J44" s="5">
        <v>249</v>
      </c>
      <c r="K44" s="5">
        <v>11.94</v>
      </c>
      <c r="L44" s="5">
        <v>21.2</v>
      </c>
      <c r="M44" s="5">
        <v>3.58</v>
      </c>
      <c r="N44" s="7">
        <v>120</v>
      </c>
      <c r="O44" s="5">
        <v>288</v>
      </c>
      <c r="P44" s="5">
        <v>14.16</v>
      </c>
      <c r="Q44" s="5">
        <v>24.47</v>
      </c>
      <c r="R44" s="13">
        <v>4.1100000000000003</v>
      </c>
    </row>
    <row r="45" spans="1:18" ht="16.2" thickBot="1" x14ac:dyDescent="0.35">
      <c r="A45" s="12" t="s">
        <v>26</v>
      </c>
      <c r="B45" s="5">
        <v>77184</v>
      </c>
      <c r="C45" s="6" t="s">
        <v>46</v>
      </c>
      <c r="D45" s="7">
        <v>120</v>
      </c>
      <c r="E45" s="5">
        <v>236</v>
      </c>
      <c r="F45" s="5">
        <v>12.81</v>
      </c>
      <c r="G45" s="5">
        <v>4.7699999999999996</v>
      </c>
      <c r="H45" s="5">
        <v>31.54</v>
      </c>
      <c r="I45" s="7">
        <v>150</v>
      </c>
      <c r="J45" s="5">
        <v>308</v>
      </c>
      <c r="K45" s="5">
        <v>16.59</v>
      </c>
      <c r="L45" s="5">
        <v>6.66</v>
      </c>
      <c r="M45" s="5">
        <v>40.36</v>
      </c>
      <c r="N45" s="7">
        <v>150</v>
      </c>
      <c r="O45" s="5">
        <v>308</v>
      </c>
      <c r="P45" s="5">
        <v>16.59</v>
      </c>
      <c r="Q45" s="5">
        <v>6.66</v>
      </c>
      <c r="R45" s="13">
        <v>40.36</v>
      </c>
    </row>
    <row r="46" spans="1:18" ht="16.2" thickBot="1" x14ac:dyDescent="0.35">
      <c r="A46" s="12"/>
      <c r="B46" s="5">
        <v>2.16</v>
      </c>
      <c r="C46" s="6" t="s">
        <v>47</v>
      </c>
      <c r="D46" s="7">
        <v>200</v>
      </c>
      <c r="E46" s="5">
        <v>14</v>
      </c>
      <c r="F46" s="5">
        <v>0.19</v>
      </c>
      <c r="G46" s="5">
        <v>0.03</v>
      </c>
      <c r="H46" s="5">
        <v>3.48</v>
      </c>
      <c r="I46" s="7">
        <v>200</v>
      </c>
      <c r="J46" s="5">
        <v>14</v>
      </c>
      <c r="K46" s="5">
        <v>0.19</v>
      </c>
      <c r="L46" s="5">
        <v>0.03</v>
      </c>
      <c r="M46" s="5">
        <v>3.48</v>
      </c>
      <c r="N46" s="7">
        <v>200</v>
      </c>
      <c r="O46" s="5">
        <v>14</v>
      </c>
      <c r="P46" s="5">
        <v>0.19</v>
      </c>
      <c r="Q46" s="5">
        <v>0.03</v>
      </c>
      <c r="R46" s="13">
        <v>3.48</v>
      </c>
    </row>
    <row r="47" spans="1:18" ht="16.2" thickBot="1" x14ac:dyDescent="0.35">
      <c r="A47" s="12"/>
      <c r="B47" s="5">
        <v>12.3</v>
      </c>
      <c r="C47" s="6" t="s">
        <v>23</v>
      </c>
      <c r="D47" s="7">
        <v>100</v>
      </c>
      <c r="E47" s="5">
        <v>45</v>
      </c>
      <c r="F47" s="5">
        <v>0.4</v>
      </c>
      <c r="G47" s="5">
        <v>0.4</v>
      </c>
      <c r="H47" s="5">
        <v>10.4</v>
      </c>
      <c r="I47" s="7">
        <v>100</v>
      </c>
      <c r="J47" s="5">
        <v>45</v>
      </c>
      <c r="K47" s="5">
        <v>0.4</v>
      </c>
      <c r="L47" s="5">
        <v>0.4</v>
      </c>
      <c r="M47" s="5">
        <v>10.4</v>
      </c>
      <c r="N47" s="7">
        <v>100</v>
      </c>
      <c r="O47" s="5">
        <v>45</v>
      </c>
      <c r="P47" s="5">
        <v>0.4</v>
      </c>
      <c r="Q47" s="5">
        <v>0.4</v>
      </c>
      <c r="R47" s="13">
        <v>10.4</v>
      </c>
    </row>
    <row r="48" spans="1:18" ht="16.2" thickBot="1" x14ac:dyDescent="0.35">
      <c r="A48" s="12" t="s">
        <v>30</v>
      </c>
      <c r="B48" s="5">
        <v>13.3</v>
      </c>
      <c r="C48" s="6" t="s">
        <v>31</v>
      </c>
      <c r="D48" s="7">
        <v>30</v>
      </c>
      <c r="E48" s="5">
        <v>71</v>
      </c>
      <c r="F48" s="5">
        <v>2.1</v>
      </c>
      <c r="G48" s="5">
        <v>2.4</v>
      </c>
      <c r="H48" s="5">
        <v>14.7</v>
      </c>
      <c r="I48" s="7">
        <v>50</v>
      </c>
      <c r="J48" s="5">
        <v>119</v>
      </c>
      <c r="K48" s="5">
        <v>3.5</v>
      </c>
      <c r="L48" s="5">
        <v>4</v>
      </c>
      <c r="M48" s="5">
        <v>24.5</v>
      </c>
      <c r="N48" s="7">
        <v>50</v>
      </c>
      <c r="O48" s="5">
        <v>119</v>
      </c>
      <c r="P48" s="5">
        <v>3.5</v>
      </c>
      <c r="Q48" s="5">
        <v>4</v>
      </c>
      <c r="R48" s="13">
        <v>24.5</v>
      </c>
    </row>
    <row r="49" spans="1:18" ht="31.2" customHeight="1" thickBot="1" x14ac:dyDescent="0.35">
      <c r="A49" s="78" t="s">
        <v>123</v>
      </c>
      <c r="B49" s="79"/>
      <c r="C49" s="80"/>
      <c r="D49" s="16"/>
      <c r="E49" s="17">
        <f>SUM(E42,E44:E48)</f>
        <v>605</v>
      </c>
      <c r="F49" s="17">
        <f t="shared" ref="F49:H49" si="0">SUM(F42,F44:F48)</f>
        <v>24.77</v>
      </c>
      <c r="G49" s="17">
        <f t="shared" si="0"/>
        <v>26.97</v>
      </c>
      <c r="H49" s="17">
        <f t="shared" si="0"/>
        <v>67.959999999999994</v>
      </c>
      <c r="I49" s="16"/>
      <c r="J49" s="17">
        <f>SUM(J42,J44:J48)</f>
        <v>784</v>
      </c>
      <c r="K49" s="17">
        <f t="shared" ref="K49" si="1">SUM(K42,K44:K48)</f>
        <v>33.31</v>
      </c>
      <c r="L49" s="17">
        <f t="shared" ref="L49" si="2">SUM(L42,L44:L48)</f>
        <v>35.379999999999995</v>
      </c>
      <c r="M49" s="17">
        <f t="shared" ref="M49" si="3">SUM(M42,M44:M48)</f>
        <v>87.36999999999999</v>
      </c>
      <c r="N49" s="16"/>
      <c r="O49" s="17">
        <f>SUM(O42,O44:O48)</f>
        <v>823</v>
      </c>
      <c r="P49" s="17">
        <f t="shared" ref="P49" si="4">SUM(P42,P44:P48)</f>
        <v>35.53</v>
      </c>
      <c r="Q49" s="17">
        <f t="shared" ref="Q49" si="5">SUM(Q42,Q44:Q48)</f>
        <v>38.65</v>
      </c>
      <c r="R49" s="18">
        <f t="shared" ref="R49" si="6">SUM(R42,R44:R48)</f>
        <v>87.899999999999991</v>
      </c>
    </row>
    <row r="50" spans="1:18" ht="31.2" customHeight="1" thickBot="1" x14ac:dyDescent="0.35">
      <c r="A50" s="69" t="s">
        <v>125</v>
      </c>
      <c r="B50" s="70"/>
      <c r="C50" s="71"/>
      <c r="D50" s="19"/>
      <c r="E50" s="20">
        <f>SUM(E43:E48)</f>
        <v>594</v>
      </c>
      <c r="F50" s="20">
        <f t="shared" ref="F50:H50" si="7">SUM(F43:F48)</f>
        <v>24.69</v>
      </c>
      <c r="G50" s="20">
        <f t="shared" si="7"/>
        <v>26.939999999999998</v>
      </c>
      <c r="H50" s="20">
        <f t="shared" si="7"/>
        <v>65.02</v>
      </c>
      <c r="I50" s="19"/>
      <c r="J50" s="20">
        <f>SUM(J43:J48)</f>
        <v>773</v>
      </c>
      <c r="K50" s="20">
        <f t="shared" ref="K50:M50" si="8">SUM(K43:K48)</f>
        <v>33.230000000000004</v>
      </c>
      <c r="L50" s="20">
        <f t="shared" si="8"/>
        <v>35.349999999999994</v>
      </c>
      <c r="M50" s="20">
        <f t="shared" si="8"/>
        <v>84.429999999999993</v>
      </c>
      <c r="N50" s="19"/>
      <c r="O50" s="20">
        <f>SUM(O43:O48)</f>
        <v>812</v>
      </c>
      <c r="P50" s="20">
        <f t="shared" ref="P50:R50" si="9">SUM(P43:P48)</f>
        <v>35.450000000000003</v>
      </c>
      <c r="Q50" s="20">
        <f t="shared" si="9"/>
        <v>38.619999999999997</v>
      </c>
      <c r="R50" s="21">
        <f t="shared" si="9"/>
        <v>84.96</v>
      </c>
    </row>
    <row r="51" spans="1:18" ht="16.2" thickBot="1" x14ac:dyDescent="0.35">
      <c r="A51" s="118"/>
      <c r="B51" s="119"/>
      <c r="C51" s="119"/>
      <c r="D51" s="119"/>
      <c r="E51" s="119"/>
      <c r="F51" s="119"/>
      <c r="G51" s="119"/>
      <c r="H51" s="119"/>
      <c r="I51" s="119"/>
      <c r="J51" s="119"/>
      <c r="K51" s="119"/>
      <c r="L51" s="119"/>
      <c r="M51" s="119"/>
      <c r="N51" s="119"/>
      <c r="O51" s="119"/>
      <c r="P51" s="119"/>
      <c r="Q51" s="119"/>
      <c r="R51" s="120"/>
    </row>
    <row r="52" spans="1:18" ht="16.2" thickBot="1" x14ac:dyDescent="0.35">
      <c r="A52" s="118"/>
      <c r="B52" s="119"/>
      <c r="C52" s="119"/>
      <c r="D52" s="119"/>
      <c r="E52" s="119"/>
      <c r="F52" s="119"/>
      <c r="G52" s="119"/>
      <c r="H52" s="119"/>
      <c r="I52" s="119"/>
      <c r="J52" s="119"/>
      <c r="K52" s="119"/>
      <c r="L52" s="119"/>
      <c r="M52" s="119"/>
      <c r="N52" s="119"/>
      <c r="O52" s="119"/>
      <c r="P52" s="119"/>
      <c r="Q52" s="119"/>
      <c r="R52" s="120"/>
    </row>
    <row r="53" spans="1:18" ht="16.2" thickBot="1" x14ac:dyDescent="0.35">
      <c r="A53" s="93" t="s">
        <v>48</v>
      </c>
      <c r="B53" s="94"/>
      <c r="C53" s="95"/>
      <c r="D53" s="96" t="s">
        <v>4</v>
      </c>
      <c r="E53" s="97"/>
      <c r="F53" s="97"/>
      <c r="G53" s="97"/>
      <c r="H53" s="98"/>
      <c r="I53" s="96" t="s">
        <v>5</v>
      </c>
      <c r="J53" s="97"/>
      <c r="K53" s="97"/>
      <c r="L53" s="97"/>
      <c r="M53" s="98"/>
      <c r="N53" s="96" t="s">
        <v>6</v>
      </c>
      <c r="O53" s="97"/>
      <c r="P53" s="97"/>
      <c r="Q53" s="97"/>
      <c r="R53" s="99"/>
    </row>
    <row r="54" spans="1:18" ht="16.2" thickBot="1" x14ac:dyDescent="0.35">
      <c r="A54" s="87" t="s">
        <v>15</v>
      </c>
      <c r="B54" s="88"/>
      <c r="C54" s="89"/>
      <c r="D54" s="100" t="s">
        <v>16</v>
      </c>
      <c r="E54" s="101"/>
      <c r="F54" s="101"/>
      <c r="G54" s="101"/>
      <c r="H54" s="102"/>
      <c r="I54" s="100" t="s">
        <v>17</v>
      </c>
      <c r="J54" s="101"/>
      <c r="K54" s="101"/>
      <c r="L54" s="101"/>
      <c r="M54" s="102"/>
      <c r="N54" s="100" t="s">
        <v>18</v>
      </c>
      <c r="O54" s="101"/>
      <c r="P54" s="101"/>
      <c r="Q54" s="101"/>
      <c r="R54" s="103"/>
    </row>
    <row r="55" spans="1:18" ht="31.8" thickBot="1" x14ac:dyDescent="0.35">
      <c r="A55" s="12"/>
      <c r="B55" s="5">
        <v>4.29</v>
      </c>
      <c r="C55" s="6" t="s">
        <v>115</v>
      </c>
      <c r="D55" s="7">
        <v>60</v>
      </c>
      <c r="E55" s="5">
        <v>35</v>
      </c>
      <c r="F55" s="5">
        <v>0.87</v>
      </c>
      <c r="G55" s="5">
        <v>2.06</v>
      </c>
      <c r="H55" s="5">
        <v>3.86</v>
      </c>
      <c r="I55" s="7">
        <v>80</v>
      </c>
      <c r="J55" s="5">
        <v>52</v>
      </c>
      <c r="K55" s="5">
        <v>1.1499999999999999</v>
      </c>
      <c r="L55" s="5">
        <v>3.08</v>
      </c>
      <c r="M55" s="5">
        <v>5.79</v>
      </c>
      <c r="N55" s="7">
        <v>80</v>
      </c>
      <c r="O55" s="5">
        <v>52</v>
      </c>
      <c r="P55" s="5">
        <v>1.1499999999999999</v>
      </c>
      <c r="Q55" s="5">
        <v>3.08</v>
      </c>
      <c r="R55" s="13">
        <v>5.79</v>
      </c>
    </row>
    <row r="56" spans="1:18" ht="16.2" thickBot="1" x14ac:dyDescent="0.35">
      <c r="A56" s="12"/>
      <c r="B56" s="5">
        <v>4.8310000000000004</v>
      </c>
      <c r="C56" s="6" t="s">
        <v>144</v>
      </c>
      <c r="D56" s="7">
        <v>60</v>
      </c>
      <c r="E56" s="5">
        <v>40</v>
      </c>
      <c r="F56" s="5">
        <v>1.07</v>
      </c>
      <c r="G56" s="5">
        <v>2.2000000000000002</v>
      </c>
      <c r="H56" s="5">
        <v>4.3</v>
      </c>
      <c r="I56" s="7">
        <v>80</v>
      </c>
      <c r="J56" s="5">
        <v>62</v>
      </c>
      <c r="K56" s="5">
        <v>1.49</v>
      </c>
      <c r="L56" s="5">
        <v>3.28</v>
      </c>
      <c r="M56" s="5">
        <v>7.27</v>
      </c>
      <c r="N56" s="7">
        <v>80</v>
      </c>
      <c r="O56" s="5">
        <v>62</v>
      </c>
      <c r="P56" s="5">
        <v>1.49</v>
      </c>
      <c r="Q56" s="5">
        <v>3.28</v>
      </c>
      <c r="R56" s="5">
        <v>7.27</v>
      </c>
    </row>
    <row r="57" spans="1:18" ht="16.2" thickBot="1" x14ac:dyDescent="0.35">
      <c r="A57" s="12" t="s">
        <v>49</v>
      </c>
      <c r="B57" s="5">
        <v>10.199999999999999</v>
      </c>
      <c r="C57" s="6" t="s">
        <v>50</v>
      </c>
      <c r="D57" s="7">
        <v>50</v>
      </c>
      <c r="E57" s="5">
        <v>88</v>
      </c>
      <c r="F57" s="5">
        <v>5.47</v>
      </c>
      <c r="G57" s="5">
        <v>6.95</v>
      </c>
      <c r="H57" s="5">
        <v>0.94</v>
      </c>
      <c r="I57" s="7">
        <v>50</v>
      </c>
      <c r="J57" s="5">
        <v>88</v>
      </c>
      <c r="K57" s="5">
        <v>5.47</v>
      </c>
      <c r="L57" s="5">
        <v>6.95</v>
      </c>
      <c r="M57" s="5">
        <v>0.94</v>
      </c>
      <c r="N57" s="7">
        <v>50</v>
      </c>
      <c r="O57" s="5">
        <v>88</v>
      </c>
      <c r="P57" s="5">
        <v>5.47</v>
      </c>
      <c r="Q57" s="5">
        <v>6.95</v>
      </c>
      <c r="R57" s="13">
        <v>0.94</v>
      </c>
    </row>
    <row r="58" spans="1:18" ht="16.2" thickBot="1" x14ac:dyDescent="0.35">
      <c r="A58" s="12" t="s">
        <v>37</v>
      </c>
      <c r="B58" s="5">
        <v>1.52</v>
      </c>
      <c r="C58" s="6" t="s">
        <v>51</v>
      </c>
      <c r="D58" s="7">
        <v>140</v>
      </c>
      <c r="E58" s="5">
        <v>186</v>
      </c>
      <c r="F58" s="5">
        <v>3.48</v>
      </c>
      <c r="G58" s="5">
        <v>5.57</v>
      </c>
      <c r="H58" s="5">
        <v>30.36</v>
      </c>
      <c r="I58" s="7">
        <v>160</v>
      </c>
      <c r="J58" s="5">
        <v>238</v>
      </c>
      <c r="K58" s="5">
        <v>4.46</v>
      </c>
      <c r="L58" s="5">
        <v>6.79</v>
      </c>
      <c r="M58" s="5">
        <v>39.590000000000003</v>
      </c>
      <c r="N58" s="7">
        <v>160</v>
      </c>
      <c r="O58" s="5">
        <v>238</v>
      </c>
      <c r="P58" s="5">
        <v>4.46</v>
      </c>
      <c r="Q58" s="5">
        <v>6.79</v>
      </c>
      <c r="R58" s="13">
        <v>39.590000000000003</v>
      </c>
    </row>
    <row r="59" spans="1:18" ht="16.2" thickBot="1" x14ac:dyDescent="0.35">
      <c r="A59" s="12" t="s">
        <v>26</v>
      </c>
      <c r="B59" s="5">
        <v>2.13</v>
      </c>
      <c r="C59" s="6" t="s">
        <v>52</v>
      </c>
      <c r="D59" s="7">
        <v>200</v>
      </c>
      <c r="E59" s="5">
        <v>127</v>
      </c>
      <c r="F59" s="5">
        <v>7.05</v>
      </c>
      <c r="G59" s="5">
        <v>6.05</v>
      </c>
      <c r="H59" s="5">
        <v>11.4</v>
      </c>
      <c r="I59" s="7">
        <v>200</v>
      </c>
      <c r="J59" s="5">
        <v>127</v>
      </c>
      <c r="K59" s="5">
        <v>7.05</v>
      </c>
      <c r="L59" s="5">
        <v>6.05</v>
      </c>
      <c r="M59" s="5">
        <v>11.4</v>
      </c>
      <c r="N59" s="7">
        <v>200</v>
      </c>
      <c r="O59" s="5">
        <v>127</v>
      </c>
      <c r="P59" s="5">
        <v>7.05</v>
      </c>
      <c r="Q59" s="5">
        <v>6.05</v>
      </c>
      <c r="R59" s="13">
        <v>11.4</v>
      </c>
    </row>
    <row r="60" spans="1:18" ht="16.2" thickBot="1" x14ac:dyDescent="0.35">
      <c r="A60" s="12"/>
      <c r="B60" s="5">
        <v>12.4</v>
      </c>
      <c r="C60" s="6" t="s">
        <v>53</v>
      </c>
      <c r="D60" s="7">
        <v>100</v>
      </c>
      <c r="E60" s="5">
        <v>40</v>
      </c>
      <c r="F60" s="5">
        <v>0.9</v>
      </c>
      <c r="G60" s="5">
        <v>0.2</v>
      </c>
      <c r="H60" s="5">
        <v>9.5</v>
      </c>
      <c r="I60" s="7">
        <v>100</v>
      </c>
      <c r="J60" s="5">
        <v>40</v>
      </c>
      <c r="K60" s="5">
        <v>0.9</v>
      </c>
      <c r="L60" s="5">
        <v>0.2</v>
      </c>
      <c r="M60" s="5">
        <v>9.5</v>
      </c>
      <c r="N60" s="7">
        <v>100</v>
      </c>
      <c r="O60" s="5">
        <v>40</v>
      </c>
      <c r="P60" s="5">
        <v>0.9</v>
      </c>
      <c r="Q60" s="5">
        <v>0.2</v>
      </c>
      <c r="R60" s="13">
        <v>9.5</v>
      </c>
    </row>
    <row r="61" spans="1:18" ht="16.2" thickBot="1" x14ac:dyDescent="0.35">
      <c r="A61" s="12" t="s">
        <v>30</v>
      </c>
      <c r="B61" s="5">
        <v>13.3</v>
      </c>
      <c r="C61" s="6" t="s">
        <v>31</v>
      </c>
      <c r="D61" s="7">
        <v>30</v>
      </c>
      <c r="E61" s="5">
        <v>71</v>
      </c>
      <c r="F61" s="5">
        <v>2.1</v>
      </c>
      <c r="G61" s="5">
        <v>2.4</v>
      </c>
      <c r="H61" s="5">
        <v>14.7</v>
      </c>
      <c r="I61" s="7">
        <v>50</v>
      </c>
      <c r="J61" s="5">
        <v>119</v>
      </c>
      <c r="K61" s="5">
        <v>3.5</v>
      </c>
      <c r="L61" s="5">
        <v>4</v>
      </c>
      <c r="M61" s="5">
        <v>24.5</v>
      </c>
      <c r="N61" s="7">
        <v>50</v>
      </c>
      <c r="O61" s="5">
        <v>119</v>
      </c>
      <c r="P61" s="5">
        <v>3.5</v>
      </c>
      <c r="Q61" s="5">
        <v>4</v>
      </c>
      <c r="R61" s="13">
        <v>24.5</v>
      </c>
    </row>
    <row r="62" spans="1:18" ht="31.8" customHeight="1" thickBot="1" x14ac:dyDescent="0.35">
      <c r="A62" s="78" t="s">
        <v>124</v>
      </c>
      <c r="B62" s="79"/>
      <c r="C62" s="80"/>
      <c r="D62" s="16"/>
      <c r="E62" s="17">
        <f>SUM(E55,E57:E61)</f>
        <v>547</v>
      </c>
      <c r="F62" s="24">
        <f t="shared" ref="F62:H62" si="10">SUM(F55,F57:F61)</f>
        <v>19.87</v>
      </c>
      <c r="G62" s="24">
        <f t="shared" si="10"/>
        <v>23.229999999999997</v>
      </c>
      <c r="H62" s="24">
        <f t="shared" si="10"/>
        <v>70.759999999999991</v>
      </c>
      <c r="I62" s="16"/>
      <c r="J62" s="17">
        <f>SUM(J55,J57:J61)</f>
        <v>664</v>
      </c>
      <c r="K62" s="24">
        <f t="shared" ref="K62" si="11">SUM(K55,K57:K61)</f>
        <v>22.529999999999998</v>
      </c>
      <c r="L62" s="24">
        <f t="shared" ref="L62" si="12">SUM(L55,L57:L61)</f>
        <v>27.07</v>
      </c>
      <c r="M62" s="24">
        <f t="shared" ref="M62" si="13">SUM(M55,M57:M61)</f>
        <v>91.72</v>
      </c>
      <c r="N62" s="16"/>
      <c r="O62" s="17">
        <f>SUM(O55,O57:O61)</f>
        <v>664</v>
      </c>
      <c r="P62" s="24">
        <f t="shared" ref="P62" si="14">SUM(P55,P57:P61)</f>
        <v>22.529999999999998</v>
      </c>
      <c r="Q62" s="24">
        <f t="shared" ref="Q62" si="15">SUM(Q55,Q57:Q61)</f>
        <v>27.07</v>
      </c>
      <c r="R62" s="25">
        <f t="shared" ref="R62" si="16">SUM(R55,R57:R61)</f>
        <v>91.72</v>
      </c>
    </row>
    <row r="63" spans="1:18" ht="33.6" customHeight="1" thickBot="1" x14ac:dyDescent="0.35">
      <c r="A63" s="69" t="s">
        <v>145</v>
      </c>
      <c r="B63" s="70"/>
      <c r="C63" s="71"/>
      <c r="D63" s="19"/>
      <c r="E63" s="20">
        <f>SUM(E56:E61)</f>
        <v>552</v>
      </c>
      <c r="F63" s="26">
        <f t="shared" ref="F63:H63" si="17">SUM(F56:F61)</f>
        <v>20.07</v>
      </c>
      <c r="G63" s="26">
        <f t="shared" si="17"/>
        <v>23.369999999999997</v>
      </c>
      <c r="H63" s="26">
        <f t="shared" si="17"/>
        <v>71.2</v>
      </c>
      <c r="I63" s="19"/>
      <c r="J63" s="20">
        <f>SUM(J56:J61)</f>
        <v>674</v>
      </c>
      <c r="K63" s="26">
        <f t="shared" ref="K63:M63" si="18">SUM(K56:K61)</f>
        <v>22.869999999999997</v>
      </c>
      <c r="L63" s="26">
        <f t="shared" si="18"/>
        <v>27.27</v>
      </c>
      <c r="M63" s="26">
        <f t="shared" si="18"/>
        <v>93.2</v>
      </c>
      <c r="N63" s="19"/>
      <c r="O63" s="20">
        <f>SUM(O56:O61)</f>
        <v>674</v>
      </c>
      <c r="P63" s="26">
        <f t="shared" ref="P63:R63" si="19">SUM(P56:P61)</f>
        <v>22.869999999999997</v>
      </c>
      <c r="Q63" s="26">
        <f t="shared" si="19"/>
        <v>27.27</v>
      </c>
      <c r="R63" s="27">
        <f t="shared" si="19"/>
        <v>93.2</v>
      </c>
    </row>
    <row r="64" spans="1:18" ht="37.200000000000003" customHeight="1" thickBot="1" x14ac:dyDescent="0.35">
      <c r="A64" s="84" t="s">
        <v>126</v>
      </c>
      <c r="B64" s="85"/>
      <c r="C64" s="86"/>
      <c r="D64" s="22"/>
      <c r="E64" s="28">
        <f>AVERAGE(E15,E26,E37,E49,E62)</f>
        <v>584.79999999999995</v>
      </c>
      <c r="F64" s="28">
        <f t="shared" ref="F64:H64" si="20">AVERAGE(F15,F26,F37,F49,F62)</f>
        <v>22.548000000000002</v>
      </c>
      <c r="G64" s="28">
        <f t="shared" si="20"/>
        <v>22.065999999999995</v>
      </c>
      <c r="H64" s="28">
        <f t="shared" si="20"/>
        <v>77.201999999999998</v>
      </c>
      <c r="I64" s="22"/>
      <c r="J64" s="28">
        <f>AVERAGE(J15,J26,J37,J49,J62)</f>
        <v>717.2</v>
      </c>
      <c r="K64" s="28">
        <f t="shared" ref="K64:M64" si="21">AVERAGE(K15,K26,K37,K49,K62)</f>
        <v>28.28</v>
      </c>
      <c r="L64" s="28">
        <f t="shared" si="21"/>
        <v>27.633999999999997</v>
      </c>
      <c r="M64" s="28">
        <f t="shared" si="21"/>
        <v>93.453999999999994</v>
      </c>
      <c r="N64" s="22"/>
      <c r="O64" s="22">
        <f>AVERAGE(O15,O26,O37,O49,O62)</f>
        <v>740.4</v>
      </c>
      <c r="P64" s="28">
        <f t="shared" ref="P64:R64" si="22">AVERAGE(P15,P26,P37,P49,P62)</f>
        <v>30.264000000000003</v>
      </c>
      <c r="Q64" s="28">
        <f t="shared" si="22"/>
        <v>29.25</v>
      </c>
      <c r="R64" s="29">
        <f t="shared" si="22"/>
        <v>93.722000000000008</v>
      </c>
    </row>
    <row r="65" spans="1:18" ht="39.6" customHeight="1" thickBot="1" x14ac:dyDescent="0.35">
      <c r="A65" s="81" t="s">
        <v>146</v>
      </c>
      <c r="B65" s="82"/>
      <c r="C65" s="83"/>
      <c r="D65" s="40"/>
      <c r="E65" s="41">
        <f>AVERAGE(E15,E26,E37,E50,E63)</f>
        <v>583.6</v>
      </c>
      <c r="F65" s="41">
        <f t="shared" ref="F65:H65" si="23">AVERAGE(F15,F26,F37,F50,F63)</f>
        <v>22.572000000000003</v>
      </c>
      <c r="G65" s="41">
        <f t="shared" si="23"/>
        <v>22.088000000000001</v>
      </c>
      <c r="H65" s="41">
        <f t="shared" si="23"/>
        <v>76.701999999999998</v>
      </c>
      <c r="I65" s="40"/>
      <c r="J65" s="40">
        <f>AVERAGE(J15,J26,J37,J50,J63)</f>
        <v>717</v>
      </c>
      <c r="K65" s="41">
        <f t="shared" ref="K65:M65" si="24">AVERAGE(K15,K26,K37,K50,K63)</f>
        <v>28.332000000000001</v>
      </c>
      <c r="L65" s="41">
        <f t="shared" si="24"/>
        <v>27.667999999999999</v>
      </c>
      <c r="M65" s="41">
        <f t="shared" si="24"/>
        <v>93.162000000000006</v>
      </c>
      <c r="N65" s="40"/>
      <c r="O65" s="40">
        <f>AVERAGE(O15,O26,O37,O50,O63)</f>
        <v>740.2</v>
      </c>
      <c r="P65" s="41">
        <f t="shared" ref="P65:R65" si="25">AVERAGE(P15,P26,P37,P50,P63)</f>
        <v>30.316000000000003</v>
      </c>
      <c r="Q65" s="41">
        <f t="shared" si="25"/>
        <v>29.284000000000002</v>
      </c>
      <c r="R65" s="42">
        <f t="shared" si="25"/>
        <v>93.429999999999993</v>
      </c>
    </row>
    <row r="66" spans="1:18" ht="16.2" thickBot="1" x14ac:dyDescent="0.35">
      <c r="A66" s="90" t="s">
        <v>54</v>
      </c>
      <c r="B66" s="91"/>
      <c r="C66" s="91"/>
      <c r="D66" s="91"/>
      <c r="E66" s="91"/>
      <c r="F66" s="91"/>
      <c r="G66" s="91"/>
      <c r="H66" s="91"/>
      <c r="I66" s="91"/>
      <c r="J66" s="91"/>
      <c r="K66" s="91"/>
      <c r="L66" s="91"/>
      <c r="M66" s="91"/>
      <c r="N66" s="91"/>
      <c r="O66" s="91"/>
      <c r="P66" s="91"/>
      <c r="Q66" s="91"/>
      <c r="R66" s="92"/>
    </row>
    <row r="67" spans="1:18" ht="16.2" thickBot="1" x14ac:dyDescent="0.35">
      <c r="A67" s="93" t="s">
        <v>55</v>
      </c>
      <c r="B67" s="94"/>
      <c r="C67" s="95"/>
      <c r="D67" s="96" t="s">
        <v>4</v>
      </c>
      <c r="E67" s="97"/>
      <c r="F67" s="97"/>
      <c r="G67" s="97"/>
      <c r="H67" s="98"/>
      <c r="I67" s="96" t="s">
        <v>5</v>
      </c>
      <c r="J67" s="97"/>
      <c r="K67" s="97"/>
      <c r="L67" s="97"/>
      <c r="M67" s="98"/>
      <c r="N67" s="96" t="s">
        <v>6</v>
      </c>
      <c r="O67" s="97"/>
      <c r="P67" s="97"/>
      <c r="Q67" s="97"/>
      <c r="R67" s="99"/>
    </row>
    <row r="68" spans="1:18" ht="16.2" thickBot="1" x14ac:dyDescent="0.35">
      <c r="A68" s="87" t="s">
        <v>15</v>
      </c>
      <c r="B68" s="88"/>
      <c r="C68" s="89"/>
      <c r="D68" s="100" t="s">
        <v>16</v>
      </c>
      <c r="E68" s="101"/>
      <c r="F68" s="101"/>
      <c r="G68" s="101"/>
      <c r="H68" s="102"/>
      <c r="I68" s="100" t="s">
        <v>17</v>
      </c>
      <c r="J68" s="101"/>
      <c r="K68" s="101"/>
      <c r="L68" s="101"/>
      <c r="M68" s="102"/>
      <c r="N68" s="100" t="s">
        <v>18</v>
      </c>
      <c r="O68" s="101"/>
      <c r="P68" s="101"/>
      <c r="Q68" s="101"/>
      <c r="R68" s="103"/>
    </row>
    <row r="69" spans="1:18" ht="31.8" thickBot="1" x14ac:dyDescent="0.35">
      <c r="A69" s="12"/>
      <c r="B69" s="5">
        <v>4.3</v>
      </c>
      <c r="C69" s="6" t="s">
        <v>56</v>
      </c>
      <c r="D69" s="7">
        <v>80</v>
      </c>
      <c r="E69" s="5">
        <v>18</v>
      </c>
      <c r="F69" s="5">
        <v>0.88</v>
      </c>
      <c r="G69" s="5">
        <v>0.16</v>
      </c>
      <c r="H69" s="5">
        <v>3.68</v>
      </c>
      <c r="I69" s="7">
        <v>100</v>
      </c>
      <c r="J69" s="5">
        <v>23</v>
      </c>
      <c r="K69" s="5">
        <v>1.1000000000000001</v>
      </c>
      <c r="L69" s="5">
        <v>0.2</v>
      </c>
      <c r="M69" s="5">
        <v>4.5999999999999996</v>
      </c>
      <c r="N69" s="7">
        <v>100</v>
      </c>
      <c r="O69" s="5">
        <v>23</v>
      </c>
      <c r="P69" s="5">
        <v>1.1000000000000001</v>
      </c>
      <c r="Q69" s="5">
        <v>0.2</v>
      </c>
      <c r="R69" s="13">
        <v>4.5999999999999996</v>
      </c>
    </row>
    <row r="70" spans="1:18" ht="16.2" thickBot="1" x14ac:dyDescent="0.35">
      <c r="A70" s="12" t="s">
        <v>26</v>
      </c>
      <c r="B70" s="5">
        <v>13.8</v>
      </c>
      <c r="C70" s="6" t="s">
        <v>57</v>
      </c>
      <c r="D70" s="7">
        <v>15</v>
      </c>
      <c r="E70" s="5">
        <v>54</v>
      </c>
      <c r="F70" s="5">
        <v>3.45</v>
      </c>
      <c r="G70" s="5">
        <v>4.3499999999999996</v>
      </c>
      <c r="H70" s="5">
        <v>0</v>
      </c>
      <c r="I70" s="7">
        <v>15</v>
      </c>
      <c r="J70" s="5">
        <v>54</v>
      </c>
      <c r="K70" s="5">
        <v>3.45</v>
      </c>
      <c r="L70" s="5">
        <v>4.3499999999999996</v>
      </c>
      <c r="M70" s="5">
        <v>0</v>
      </c>
      <c r="N70" s="7">
        <v>15</v>
      </c>
      <c r="O70" s="5">
        <v>54</v>
      </c>
      <c r="P70" s="5">
        <v>3.45</v>
      </c>
      <c r="Q70" s="5">
        <v>4.3499999999999996</v>
      </c>
      <c r="R70" s="13">
        <v>0</v>
      </c>
    </row>
    <row r="71" spans="1:18" ht="16.2" thickBot="1" x14ac:dyDescent="0.35">
      <c r="A71" s="12" t="s">
        <v>58</v>
      </c>
      <c r="B71" s="5">
        <v>7.43</v>
      </c>
      <c r="C71" s="6" t="s">
        <v>59</v>
      </c>
      <c r="D71" s="7">
        <v>60</v>
      </c>
      <c r="E71" s="5">
        <v>122</v>
      </c>
      <c r="F71" s="5">
        <v>17.64</v>
      </c>
      <c r="G71" s="5">
        <v>3.92</v>
      </c>
      <c r="H71" s="5">
        <v>4.3099999999999996</v>
      </c>
      <c r="I71" s="7">
        <v>75</v>
      </c>
      <c r="J71" s="5">
        <v>172</v>
      </c>
      <c r="K71" s="5">
        <v>25.24</v>
      </c>
      <c r="L71" s="5">
        <v>5.28</v>
      </c>
      <c r="M71" s="5">
        <v>6.13</v>
      </c>
      <c r="N71" s="7">
        <v>90</v>
      </c>
      <c r="O71" s="5">
        <v>210</v>
      </c>
      <c r="P71" s="5">
        <v>30.48</v>
      </c>
      <c r="Q71" s="5">
        <v>6.44</v>
      </c>
      <c r="R71" s="13">
        <v>7.95</v>
      </c>
    </row>
    <row r="72" spans="1:18" ht="16.2" thickBot="1" x14ac:dyDescent="0.35">
      <c r="A72" s="12" t="s">
        <v>60</v>
      </c>
      <c r="B72" s="5">
        <v>1.4</v>
      </c>
      <c r="C72" s="6" t="s">
        <v>61</v>
      </c>
      <c r="D72" s="7">
        <v>120</v>
      </c>
      <c r="E72" s="5">
        <v>177</v>
      </c>
      <c r="F72" s="5">
        <v>5.21</v>
      </c>
      <c r="G72" s="5">
        <v>2.74</v>
      </c>
      <c r="H72" s="5">
        <v>32.270000000000003</v>
      </c>
      <c r="I72" s="7">
        <v>150</v>
      </c>
      <c r="J72" s="5">
        <v>221</v>
      </c>
      <c r="K72" s="5">
        <v>6.43</v>
      </c>
      <c r="L72" s="5">
        <v>3.6</v>
      </c>
      <c r="M72" s="5">
        <v>39.82</v>
      </c>
      <c r="N72" s="7">
        <v>150</v>
      </c>
      <c r="O72" s="5">
        <v>221</v>
      </c>
      <c r="P72" s="5">
        <v>6.43</v>
      </c>
      <c r="Q72" s="5">
        <v>3.6</v>
      </c>
      <c r="R72" s="13">
        <v>39.82</v>
      </c>
    </row>
    <row r="73" spans="1:18" ht="16.2" thickBot="1" x14ac:dyDescent="0.35">
      <c r="A73" s="12"/>
      <c r="B73" s="5">
        <v>5.27</v>
      </c>
      <c r="C73" s="6" t="s">
        <v>29</v>
      </c>
      <c r="D73" s="7">
        <v>200</v>
      </c>
      <c r="E73" s="5">
        <v>62</v>
      </c>
      <c r="F73" s="5">
        <v>0.57999999999999996</v>
      </c>
      <c r="G73" s="5">
        <v>0</v>
      </c>
      <c r="H73" s="5">
        <v>14.75</v>
      </c>
      <c r="I73" s="7">
        <v>200</v>
      </c>
      <c r="J73" s="5">
        <v>62</v>
      </c>
      <c r="K73" s="5">
        <v>0.57999999999999996</v>
      </c>
      <c r="L73" s="5">
        <v>0</v>
      </c>
      <c r="M73" s="5">
        <v>14.75</v>
      </c>
      <c r="N73" s="7">
        <v>200</v>
      </c>
      <c r="O73" s="5">
        <v>62</v>
      </c>
      <c r="P73" s="5">
        <v>0.57999999999999996</v>
      </c>
      <c r="Q73" s="5">
        <v>0</v>
      </c>
      <c r="R73" s="13">
        <v>14.75</v>
      </c>
    </row>
    <row r="74" spans="1:18" ht="16.2" thickBot="1" x14ac:dyDescent="0.35">
      <c r="A74" s="12"/>
      <c r="B74" s="5">
        <v>12.3</v>
      </c>
      <c r="C74" s="6" t="s">
        <v>23</v>
      </c>
      <c r="D74" s="7">
        <v>100</v>
      </c>
      <c r="E74" s="5">
        <v>45</v>
      </c>
      <c r="F74" s="5">
        <v>0.4</v>
      </c>
      <c r="G74" s="5">
        <v>0.4</v>
      </c>
      <c r="H74" s="5">
        <v>10.4</v>
      </c>
      <c r="I74" s="7">
        <v>100</v>
      </c>
      <c r="J74" s="5">
        <v>45</v>
      </c>
      <c r="K74" s="5">
        <v>0.4</v>
      </c>
      <c r="L74" s="5">
        <v>0.4</v>
      </c>
      <c r="M74" s="5">
        <v>10.4</v>
      </c>
      <c r="N74" s="7">
        <v>100</v>
      </c>
      <c r="O74" s="5">
        <v>45</v>
      </c>
      <c r="P74" s="5">
        <v>0.4</v>
      </c>
      <c r="Q74" s="5">
        <v>0.4</v>
      </c>
      <c r="R74" s="13">
        <v>10.4</v>
      </c>
    </row>
    <row r="75" spans="1:18" ht="16.2" thickBot="1" x14ac:dyDescent="0.35">
      <c r="A75" s="12" t="s">
        <v>30</v>
      </c>
      <c r="B75" s="5">
        <v>13.3</v>
      </c>
      <c r="C75" s="6" t="s">
        <v>31</v>
      </c>
      <c r="D75" s="7">
        <v>30</v>
      </c>
      <c r="E75" s="5">
        <v>71</v>
      </c>
      <c r="F75" s="5">
        <v>2.1</v>
      </c>
      <c r="G75" s="5">
        <v>2.4</v>
      </c>
      <c r="H75" s="5">
        <v>14.7</v>
      </c>
      <c r="I75" s="7">
        <v>50</v>
      </c>
      <c r="J75" s="5">
        <v>119</v>
      </c>
      <c r="K75" s="5">
        <v>3.5</v>
      </c>
      <c r="L75" s="5">
        <v>4</v>
      </c>
      <c r="M75" s="5">
        <v>24.5</v>
      </c>
      <c r="N75" s="7">
        <v>50</v>
      </c>
      <c r="O75" s="5">
        <v>119</v>
      </c>
      <c r="P75" s="5">
        <v>3.5</v>
      </c>
      <c r="Q75" s="5">
        <v>4</v>
      </c>
      <c r="R75" s="13">
        <v>24.5</v>
      </c>
    </row>
    <row r="76" spans="1:18" ht="16.2" thickBot="1" x14ac:dyDescent="0.35">
      <c r="A76" s="93" t="s">
        <v>62</v>
      </c>
      <c r="B76" s="94"/>
      <c r="C76" s="95"/>
      <c r="D76" s="7"/>
      <c r="E76" s="8">
        <v>549</v>
      </c>
      <c r="F76" s="8">
        <v>30.26</v>
      </c>
      <c r="G76" s="8">
        <v>13.97</v>
      </c>
      <c r="H76" s="8">
        <v>80.11</v>
      </c>
      <c r="I76" s="7"/>
      <c r="J76" s="8">
        <v>696</v>
      </c>
      <c r="K76" s="8">
        <v>40.700000000000003</v>
      </c>
      <c r="L76" s="8">
        <v>17.829999999999998</v>
      </c>
      <c r="M76" s="8">
        <v>100.2</v>
      </c>
      <c r="N76" s="7"/>
      <c r="O76" s="8">
        <v>734</v>
      </c>
      <c r="P76" s="8">
        <v>45.94</v>
      </c>
      <c r="Q76" s="8">
        <v>18.989999999999998</v>
      </c>
      <c r="R76" s="14">
        <v>102.02</v>
      </c>
    </row>
    <row r="77" spans="1:18" ht="16.2" thickBot="1" x14ac:dyDescent="0.35">
      <c r="A77" s="118"/>
      <c r="B77" s="119"/>
      <c r="C77" s="119"/>
      <c r="D77" s="119"/>
      <c r="E77" s="119"/>
      <c r="F77" s="119"/>
      <c r="G77" s="119"/>
      <c r="H77" s="119"/>
      <c r="I77" s="119"/>
      <c r="J77" s="119"/>
      <c r="K77" s="119"/>
      <c r="L77" s="119"/>
      <c r="M77" s="119"/>
      <c r="N77" s="119"/>
      <c r="O77" s="119"/>
      <c r="P77" s="119"/>
      <c r="Q77" s="119"/>
      <c r="R77" s="120"/>
    </row>
    <row r="78" spans="1:18" ht="16.2" thickBot="1" x14ac:dyDescent="0.35">
      <c r="A78" s="118"/>
      <c r="B78" s="119"/>
      <c r="C78" s="119"/>
      <c r="D78" s="119"/>
      <c r="E78" s="119"/>
      <c r="F78" s="119"/>
      <c r="G78" s="119"/>
      <c r="H78" s="119"/>
      <c r="I78" s="119"/>
      <c r="J78" s="119"/>
      <c r="K78" s="119"/>
      <c r="L78" s="119"/>
      <c r="M78" s="119"/>
      <c r="N78" s="119"/>
      <c r="O78" s="119"/>
      <c r="P78" s="119"/>
      <c r="Q78" s="119"/>
      <c r="R78" s="120"/>
    </row>
    <row r="79" spans="1:18" ht="16.2" thickBot="1" x14ac:dyDescent="0.35">
      <c r="A79" s="93" t="s">
        <v>63</v>
      </c>
      <c r="B79" s="94"/>
      <c r="C79" s="95"/>
      <c r="D79" s="96" t="s">
        <v>4</v>
      </c>
      <c r="E79" s="97"/>
      <c r="F79" s="97"/>
      <c r="G79" s="97"/>
      <c r="H79" s="98"/>
      <c r="I79" s="96" t="s">
        <v>5</v>
      </c>
      <c r="J79" s="97"/>
      <c r="K79" s="97"/>
      <c r="L79" s="97"/>
      <c r="M79" s="98"/>
      <c r="N79" s="96" t="s">
        <v>6</v>
      </c>
      <c r="O79" s="97"/>
      <c r="P79" s="97"/>
      <c r="Q79" s="97"/>
      <c r="R79" s="99"/>
    </row>
    <row r="80" spans="1:18" ht="16.2" thickBot="1" x14ac:dyDescent="0.35">
      <c r="A80" s="87" t="s">
        <v>15</v>
      </c>
      <c r="B80" s="88"/>
      <c r="C80" s="89"/>
      <c r="D80" s="100" t="s">
        <v>16</v>
      </c>
      <c r="E80" s="101"/>
      <c r="F80" s="101"/>
      <c r="G80" s="101"/>
      <c r="H80" s="102"/>
      <c r="I80" s="100" t="s">
        <v>17</v>
      </c>
      <c r="J80" s="101"/>
      <c r="K80" s="101"/>
      <c r="L80" s="101"/>
      <c r="M80" s="102"/>
      <c r="N80" s="100" t="s">
        <v>18</v>
      </c>
      <c r="O80" s="101"/>
      <c r="P80" s="101"/>
      <c r="Q80" s="101"/>
      <c r="R80" s="103"/>
    </row>
    <row r="81" spans="1:18" ht="16.2" thickBot="1" x14ac:dyDescent="0.35">
      <c r="A81" s="12" t="s">
        <v>30</v>
      </c>
      <c r="B81" s="5">
        <v>14.1</v>
      </c>
      <c r="C81" s="6" t="s">
        <v>64</v>
      </c>
      <c r="D81" s="7">
        <v>60</v>
      </c>
      <c r="E81" s="5">
        <v>51</v>
      </c>
      <c r="F81" s="5">
        <v>1.49</v>
      </c>
      <c r="G81" s="5">
        <v>2.08</v>
      </c>
      <c r="H81" s="5">
        <v>7.37</v>
      </c>
      <c r="I81" s="7">
        <v>75</v>
      </c>
      <c r="J81" s="5">
        <v>73</v>
      </c>
      <c r="K81" s="5">
        <v>1.97</v>
      </c>
      <c r="L81" s="5">
        <v>3.11</v>
      </c>
      <c r="M81" s="5">
        <v>10.42</v>
      </c>
      <c r="N81" s="7">
        <v>75</v>
      </c>
      <c r="O81" s="5">
        <v>72</v>
      </c>
      <c r="P81" s="5">
        <v>1.92</v>
      </c>
      <c r="Q81" s="5">
        <v>3.11</v>
      </c>
      <c r="R81" s="13">
        <v>10.220000000000001</v>
      </c>
    </row>
    <row r="82" spans="1:18" ht="16.2" thickBot="1" x14ac:dyDescent="0.35">
      <c r="A82" s="12" t="s">
        <v>65</v>
      </c>
      <c r="B82" s="5">
        <v>8.24</v>
      </c>
      <c r="C82" s="6" t="s">
        <v>831</v>
      </c>
      <c r="D82" s="7">
        <v>60</v>
      </c>
      <c r="E82" s="5">
        <v>145</v>
      </c>
      <c r="F82" s="5">
        <v>14.45</v>
      </c>
      <c r="G82" s="5">
        <v>8.24</v>
      </c>
      <c r="H82" s="5">
        <v>2.98</v>
      </c>
      <c r="I82" s="7">
        <v>75</v>
      </c>
      <c r="J82" s="5">
        <v>189</v>
      </c>
      <c r="K82" s="5">
        <v>19.93</v>
      </c>
      <c r="L82" s="5">
        <v>10.31</v>
      </c>
      <c r="M82" s="5">
        <v>3.73</v>
      </c>
      <c r="N82" s="7">
        <v>90</v>
      </c>
      <c r="O82" s="5">
        <v>235</v>
      </c>
      <c r="P82" s="5">
        <v>25.82</v>
      </c>
      <c r="Q82" s="5">
        <v>11.46</v>
      </c>
      <c r="R82" s="13">
        <v>6.7</v>
      </c>
    </row>
    <row r="83" spans="1:18" ht="31.8" thickBot="1" x14ac:dyDescent="0.35">
      <c r="A83" s="12" t="s">
        <v>26</v>
      </c>
      <c r="B83" s="5">
        <v>17.100000000000001</v>
      </c>
      <c r="C83" s="6" t="s">
        <v>66</v>
      </c>
      <c r="D83" s="7">
        <v>140</v>
      </c>
      <c r="E83" s="5">
        <v>275</v>
      </c>
      <c r="F83" s="5">
        <v>16.22</v>
      </c>
      <c r="G83" s="5">
        <v>5.28</v>
      </c>
      <c r="H83" s="5">
        <v>40.99</v>
      </c>
      <c r="I83" s="7">
        <v>160</v>
      </c>
      <c r="J83" s="5">
        <v>311</v>
      </c>
      <c r="K83" s="5">
        <v>17.3</v>
      </c>
      <c r="L83" s="5">
        <v>7.07</v>
      </c>
      <c r="M83" s="5">
        <v>45.15</v>
      </c>
      <c r="N83" s="7">
        <v>160</v>
      </c>
      <c r="O83" s="5">
        <v>311</v>
      </c>
      <c r="P83" s="5">
        <v>17.3</v>
      </c>
      <c r="Q83" s="5">
        <v>7.07</v>
      </c>
      <c r="R83" s="13">
        <v>45.15</v>
      </c>
    </row>
    <row r="84" spans="1:18" ht="16.2" thickBot="1" x14ac:dyDescent="0.35">
      <c r="A84" s="12"/>
      <c r="B84" s="5">
        <v>2.16</v>
      </c>
      <c r="C84" s="6" t="s">
        <v>47</v>
      </c>
      <c r="D84" s="7">
        <v>200</v>
      </c>
      <c r="E84" s="5">
        <v>14</v>
      </c>
      <c r="F84" s="5">
        <v>0.19</v>
      </c>
      <c r="G84" s="5">
        <v>0.03</v>
      </c>
      <c r="H84" s="5">
        <v>3.48</v>
      </c>
      <c r="I84" s="7">
        <v>200</v>
      </c>
      <c r="J84" s="5">
        <v>14</v>
      </c>
      <c r="K84" s="5">
        <v>0.19</v>
      </c>
      <c r="L84" s="5">
        <v>0.03</v>
      </c>
      <c r="M84" s="5">
        <v>3.48</v>
      </c>
      <c r="N84" s="7">
        <v>200</v>
      </c>
      <c r="O84" s="5">
        <v>14</v>
      </c>
      <c r="P84" s="5">
        <v>0.19</v>
      </c>
      <c r="Q84" s="5">
        <v>0.03</v>
      </c>
      <c r="R84" s="13">
        <v>3.48</v>
      </c>
    </row>
    <row r="85" spans="1:18" ht="16.2" thickBot="1" x14ac:dyDescent="0.35">
      <c r="A85" s="12"/>
      <c r="B85" s="5">
        <v>12.4</v>
      </c>
      <c r="C85" s="6" t="s">
        <v>53</v>
      </c>
      <c r="D85" s="7">
        <v>100</v>
      </c>
      <c r="E85" s="5">
        <v>40</v>
      </c>
      <c r="F85" s="5">
        <v>0.9</v>
      </c>
      <c r="G85" s="5">
        <v>0.2</v>
      </c>
      <c r="H85" s="5">
        <v>9.5</v>
      </c>
      <c r="I85" s="7">
        <v>100</v>
      </c>
      <c r="J85" s="5">
        <v>40</v>
      </c>
      <c r="K85" s="5">
        <v>0.9</v>
      </c>
      <c r="L85" s="5">
        <v>0.2</v>
      </c>
      <c r="M85" s="5">
        <v>9.5</v>
      </c>
      <c r="N85" s="7">
        <v>100</v>
      </c>
      <c r="O85" s="5">
        <v>40</v>
      </c>
      <c r="P85" s="5">
        <v>0.9</v>
      </c>
      <c r="Q85" s="5">
        <v>0.2</v>
      </c>
      <c r="R85" s="13">
        <v>9.5</v>
      </c>
    </row>
    <row r="86" spans="1:18" ht="16.2" thickBot="1" x14ac:dyDescent="0.35">
      <c r="A86" s="12" t="s">
        <v>30</v>
      </c>
      <c r="B86" s="5">
        <v>13.3</v>
      </c>
      <c r="C86" s="6" t="s">
        <v>31</v>
      </c>
      <c r="D86" s="7">
        <v>30</v>
      </c>
      <c r="E86" s="5">
        <v>71</v>
      </c>
      <c r="F86" s="5">
        <v>2.1</v>
      </c>
      <c r="G86" s="5">
        <v>2.4</v>
      </c>
      <c r="H86" s="5">
        <v>14.7</v>
      </c>
      <c r="I86" s="7">
        <v>50</v>
      </c>
      <c r="J86" s="5">
        <v>119</v>
      </c>
      <c r="K86" s="5">
        <v>3.5</v>
      </c>
      <c r="L86" s="5">
        <v>4</v>
      </c>
      <c r="M86" s="5">
        <v>24.5</v>
      </c>
      <c r="N86" s="7">
        <v>50</v>
      </c>
      <c r="O86" s="5">
        <v>119</v>
      </c>
      <c r="P86" s="5">
        <v>3.5</v>
      </c>
      <c r="Q86" s="5">
        <v>4</v>
      </c>
      <c r="R86" s="13">
        <v>24.5</v>
      </c>
    </row>
    <row r="87" spans="1:18" ht="16.2" customHeight="1" thickBot="1" x14ac:dyDescent="0.35">
      <c r="A87" s="93" t="s">
        <v>67</v>
      </c>
      <c r="B87" s="94"/>
      <c r="C87" s="95"/>
      <c r="D87" s="7"/>
      <c r="E87" s="8">
        <v>596</v>
      </c>
      <c r="F87" s="8">
        <v>35.35</v>
      </c>
      <c r="G87" s="8">
        <v>18.23</v>
      </c>
      <c r="H87" s="8">
        <v>79.02</v>
      </c>
      <c r="I87" s="7"/>
      <c r="J87" s="8">
        <v>746</v>
      </c>
      <c r="K87" s="8">
        <v>43.79</v>
      </c>
      <c r="L87" s="8">
        <v>24.72</v>
      </c>
      <c r="M87" s="8">
        <v>96.78</v>
      </c>
      <c r="N87" s="7"/>
      <c r="O87" s="8">
        <v>791</v>
      </c>
      <c r="P87" s="8">
        <v>49.63</v>
      </c>
      <c r="Q87" s="8">
        <v>25.87</v>
      </c>
      <c r="R87" s="14">
        <v>99.55</v>
      </c>
    </row>
    <row r="88" spans="1:18" ht="16.2" thickBot="1" x14ac:dyDescent="0.35">
      <c r="A88" s="118"/>
      <c r="B88" s="119"/>
      <c r="C88" s="119"/>
      <c r="D88" s="119"/>
      <c r="E88" s="119"/>
      <c r="F88" s="119"/>
      <c r="G88" s="119"/>
      <c r="H88" s="119"/>
      <c r="I88" s="119"/>
      <c r="J88" s="119"/>
      <c r="K88" s="119"/>
      <c r="L88" s="119"/>
      <c r="M88" s="119"/>
      <c r="N88" s="119"/>
      <c r="O88" s="119"/>
      <c r="P88" s="119"/>
      <c r="Q88" s="119"/>
      <c r="R88" s="120"/>
    </row>
    <row r="89" spans="1:18" ht="16.2" thickBot="1" x14ac:dyDescent="0.35">
      <c r="A89" s="118"/>
      <c r="B89" s="119"/>
      <c r="C89" s="119"/>
      <c r="D89" s="119"/>
      <c r="E89" s="119"/>
      <c r="F89" s="119"/>
      <c r="G89" s="119"/>
      <c r="H89" s="119"/>
      <c r="I89" s="119"/>
      <c r="J89" s="119"/>
      <c r="K89" s="119"/>
      <c r="L89" s="119"/>
      <c r="M89" s="119"/>
      <c r="N89" s="119"/>
      <c r="O89" s="119"/>
      <c r="P89" s="119"/>
      <c r="Q89" s="119"/>
      <c r="R89" s="120"/>
    </row>
    <row r="90" spans="1:18" ht="16.2" thickBot="1" x14ac:dyDescent="0.35">
      <c r="A90" s="93" t="s">
        <v>68</v>
      </c>
      <c r="B90" s="94"/>
      <c r="C90" s="95"/>
      <c r="D90" s="96" t="s">
        <v>4</v>
      </c>
      <c r="E90" s="97"/>
      <c r="F90" s="97"/>
      <c r="G90" s="97"/>
      <c r="H90" s="98"/>
      <c r="I90" s="96" t="s">
        <v>5</v>
      </c>
      <c r="J90" s="97"/>
      <c r="K90" s="97"/>
      <c r="L90" s="97"/>
      <c r="M90" s="98"/>
      <c r="N90" s="96" t="s">
        <v>6</v>
      </c>
      <c r="O90" s="97"/>
      <c r="P90" s="97"/>
      <c r="Q90" s="97"/>
      <c r="R90" s="99"/>
    </row>
    <row r="91" spans="1:18" ht="16.2" thickBot="1" x14ac:dyDescent="0.35">
      <c r="A91" s="87" t="s">
        <v>15</v>
      </c>
      <c r="B91" s="88"/>
      <c r="C91" s="89"/>
      <c r="D91" s="100" t="s">
        <v>16</v>
      </c>
      <c r="E91" s="101"/>
      <c r="F91" s="101"/>
      <c r="G91" s="101"/>
      <c r="H91" s="102"/>
      <c r="I91" s="100" t="s">
        <v>17</v>
      </c>
      <c r="J91" s="101"/>
      <c r="K91" s="101"/>
      <c r="L91" s="101"/>
      <c r="M91" s="102"/>
      <c r="N91" s="100" t="s">
        <v>18</v>
      </c>
      <c r="O91" s="101"/>
      <c r="P91" s="101"/>
      <c r="Q91" s="101"/>
      <c r="R91" s="103"/>
    </row>
    <row r="92" spans="1:18" ht="16.2" thickBot="1" x14ac:dyDescent="0.35">
      <c r="A92" s="12"/>
      <c r="B92" s="5">
        <v>4.9800000000000004</v>
      </c>
      <c r="C92" s="6" t="s">
        <v>116</v>
      </c>
      <c r="D92" s="7">
        <v>75</v>
      </c>
      <c r="E92" s="5">
        <v>53</v>
      </c>
      <c r="F92" s="5">
        <v>0.84</v>
      </c>
      <c r="G92" s="5">
        <v>3.13</v>
      </c>
      <c r="H92" s="5">
        <v>5.76</v>
      </c>
      <c r="I92" s="7">
        <v>90</v>
      </c>
      <c r="J92" s="5">
        <v>69</v>
      </c>
      <c r="K92" s="5">
        <v>0.99</v>
      </c>
      <c r="L92" s="5">
        <v>4.16</v>
      </c>
      <c r="M92" s="5">
        <v>7.46</v>
      </c>
      <c r="N92" s="7">
        <v>90</v>
      </c>
      <c r="O92" s="5">
        <v>69</v>
      </c>
      <c r="P92" s="5">
        <v>0.99</v>
      </c>
      <c r="Q92" s="5">
        <v>4.16</v>
      </c>
      <c r="R92" s="13">
        <v>7.46</v>
      </c>
    </row>
    <row r="93" spans="1:18" ht="16.2" thickBot="1" x14ac:dyDescent="0.35">
      <c r="A93" s="12" t="s">
        <v>69</v>
      </c>
      <c r="B93" s="5">
        <v>4.4400000000000004</v>
      </c>
      <c r="C93" s="6" t="s">
        <v>121</v>
      </c>
      <c r="D93" s="7">
        <v>75</v>
      </c>
      <c r="E93" s="5">
        <v>60</v>
      </c>
      <c r="F93" s="5">
        <v>1</v>
      </c>
      <c r="G93" s="5">
        <v>3.11</v>
      </c>
      <c r="H93" s="5">
        <v>8.17</v>
      </c>
      <c r="I93" s="7">
        <v>90</v>
      </c>
      <c r="J93" s="5">
        <v>78</v>
      </c>
      <c r="K93" s="5">
        <v>1.19</v>
      </c>
      <c r="L93" s="5">
        <v>4.12</v>
      </c>
      <c r="M93" s="5">
        <v>10.42</v>
      </c>
      <c r="N93" s="7">
        <v>90</v>
      </c>
      <c r="O93" s="5">
        <v>78</v>
      </c>
      <c r="P93" s="5">
        <v>1.19</v>
      </c>
      <c r="Q93" s="5">
        <v>4.12</v>
      </c>
      <c r="R93" s="13">
        <v>10.42</v>
      </c>
    </row>
    <row r="94" spans="1:18" ht="16.2" thickBot="1" x14ac:dyDescent="0.35">
      <c r="A94" s="12" t="s">
        <v>20</v>
      </c>
      <c r="B94" s="5">
        <v>10.6</v>
      </c>
      <c r="C94" s="6" t="s">
        <v>70</v>
      </c>
      <c r="D94" s="7">
        <v>75</v>
      </c>
      <c r="E94" s="5">
        <v>152</v>
      </c>
      <c r="F94" s="5">
        <v>9.6300000000000008</v>
      </c>
      <c r="G94" s="5">
        <v>10.6</v>
      </c>
      <c r="H94" s="5">
        <v>4.21</v>
      </c>
      <c r="I94" s="7">
        <v>75</v>
      </c>
      <c r="J94" s="5">
        <v>152</v>
      </c>
      <c r="K94" s="5">
        <v>9.6300000000000008</v>
      </c>
      <c r="L94" s="5">
        <v>10.6</v>
      </c>
      <c r="M94" s="5">
        <v>4.21</v>
      </c>
      <c r="N94" s="7">
        <v>75</v>
      </c>
      <c r="O94" s="5">
        <v>152</v>
      </c>
      <c r="P94" s="5">
        <v>9.6300000000000008</v>
      </c>
      <c r="Q94" s="5">
        <v>10.6</v>
      </c>
      <c r="R94" s="13">
        <v>4.21</v>
      </c>
    </row>
    <row r="95" spans="1:18" ht="16.2" thickBot="1" x14ac:dyDescent="0.35">
      <c r="A95" s="12" t="s">
        <v>60</v>
      </c>
      <c r="B95" s="5">
        <v>1.53</v>
      </c>
      <c r="C95" s="6" t="s">
        <v>71</v>
      </c>
      <c r="D95" s="7">
        <v>140</v>
      </c>
      <c r="E95" s="5">
        <v>201</v>
      </c>
      <c r="F95" s="5">
        <v>4.76</v>
      </c>
      <c r="G95" s="5">
        <v>4.95</v>
      </c>
      <c r="H95" s="5">
        <v>32.840000000000003</v>
      </c>
      <c r="I95" s="7">
        <v>170</v>
      </c>
      <c r="J95" s="5">
        <v>241</v>
      </c>
      <c r="K95" s="5">
        <v>5.48</v>
      </c>
      <c r="L95" s="5">
        <v>6.79</v>
      </c>
      <c r="M95" s="5">
        <v>37.72</v>
      </c>
      <c r="N95" s="7">
        <v>170</v>
      </c>
      <c r="O95" s="5">
        <v>241</v>
      </c>
      <c r="P95" s="5">
        <v>5.48</v>
      </c>
      <c r="Q95" s="5">
        <v>6.79</v>
      </c>
      <c r="R95" s="13">
        <v>37.72</v>
      </c>
    </row>
    <row r="96" spans="1:18" ht="16.2" thickBot="1" x14ac:dyDescent="0.35">
      <c r="A96" s="12"/>
      <c r="B96" s="5">
        <v>2.2000000000000002</v>
      </c>
      <c r="C96" s="6" t="s">
        <v>22</v>
      </c>
      <c r="D96" s="7">
        <v>200</v>
      </c>
      <c r="E96" s="5">
        <v>136</v>
      </c>
      <c r="F96" s="5">
        <v>0.2</v>
      </c>
      <c r="G96" s="5">
        <v>0</v>
      </c>
      <c r="H96" s="5">
        <v>31.8</v>
      </c>
      <c r="I96" s="7">
        <v>200</v>
      </c>
      <c r="J96" s="5">
        <v>136</v>
      </c>
      <c r="K96" s="5">
        <v>0.2</v>
      </c>
      <c r="L96" s="5">
        <v>0</v>
      </c>
      <c r="M96" s="5">
        <v>31.8</v>
      </c>
      <c r="N96" s="7">
        <v>200</v>
      </c>
      <c r="O96" s="5">
        <v>136</v>
      </c>
      <c r="P96" s="5">
        <v>0.2</v>
      </c>
      <c r="Q96" s="5">
        <v>0</v>
      </c>
      <c r="R96" s="13">
        <v>31.8</v>
      </c>
    </row>
    <row r="97" spans="1:18" ht="16.2" thickBot="1" x14ac:dyDescent="0.35">
      <c r="A97" s="12"/>
      <c r="B97" s="5">
        <v>12.3</v>
      </c>
      <c r="C97" s="6" t="s">
        <v>23</v>
      </c>
      <c r="D97" s="7">
        <v>100</v>
      </c>
      <c r="E97" s="5">
        <v>45</v>
      </c>
      <c r="F97" s="5">
        <v>0.4</v>
      </c>
      <c r="G97" s="5">
        <v>0.4</v>
      </c>
      <c r="H97" s="5">
        <v>10.4</v>
      </c>
      <c r="I97" s="7">
        <v>100</v>
      </c>
      <c r="J97" s="5">
        <v>45</v>
      </c>
      <c r="K97" s="5">
        <v>0.4</v>
      </c>
      <c r="L97" s="5">
        <v>0.4</v>
      </c>
      <c r="M97" s="5">
        <v>10.4</v>
      </c>
      <c r="N97" s="7">
        <v>100</v>
      </c>
      <c r="O97" s="5">
        <v>45</v>
      </c>
      <c r="P97" s="5">
        <v>0.4</v>
      </c>
      <c r="Q97" s="5">
        <v>0.4</v>
      </c>
      <c r="R97" s="13">
        <v>10.4</v>
      </c>
    </row>
    <row r="98" spans="1:18" ht="16.2" thickBot="1" x14ac:dyDescent="0.35">
      <c r="A98" s="12" t="s">
        <v>30</v>
      </c>
      <c r="B98" s="5">
        <v>13.3</v>
      </c>
      <c r="C98" s="6" t="s">
        <v>31</v>
      </c>
      <c r="D98" s="7">
        <v>30</v>
      </c>
      <c r="E98" s="5">
        <v>71</v>
      </c>
      <c r="F98" s="5">
        <v>2.1</v>
      </c>
      <c r="G98" s="5">
        <v>2.4</v>
      </c>
      <c r="H98" s="5">
        <v>14.7</v>
      </c>
      <c r="I98" s="7">
        <v>50</v>
      </c>
      <c r="J98" s="5">
        <v>119</v>
      </c>
      <c r="K98" s="5">
        <v>3.5</v>
      </c>
      <c r="L98" s="5">
        <v>4</v>
      </c>
      <c r="M98" s="5">
        <v>24.5</v>
      </c>
      <c r="N98" s="7">
        <v>50</v>
      </c>
      <c r="O98" s="5">
        <v>119</v>
      </c>
      <c r="P98" s="5">
        <v>3.5</v>
      </c>
      <c r="Q98" s="5">
        <v>4</v>
      </c>
      <c r="R98" s="13">
        <v>24.5</v>
      </c>
    </row>
    <row r="99" spans="1:18" ht="34.200000000000003" customHeight="1" thickBot="1" x14ac:dyDescent="0.35">
      <c r="A99" s="78" t="s">
        <v>127</v>
      </c>
      <c r="B99" s="79"/>
      <c r="C99" s="80"/>
      <c r="D99" s="16"/>
      <c r="E99" s="17">
        <f>SUM(E92,E94:E98)</f>
        <v>658</v>
      </c>
      <c r="F99" s="17">
        <f t="shared" ref="F99:H99" si="26">SUM(F92,F94:F98)</f>
        <v>17.93</v>
      </c>
      <c r="G99" s="17">
        <f t="shared" si="26"/>
        <v>21.479999999999997</v>
      </c>
      <c r="H99" s="17">
        <f t="shared" si="26"/>
        <v>99.710000000000008</v>
      </c>
      <c r="I99" s="16"/>
      <c r="J99" s="17">
        <f>SUM(J92,J94:J98)</f>
        <v>762</v>
      </c>
      <c r="K99" s="17">
        <f t="shared" ref="K99" si="27">SUM(K92,K94:K98)</f>
        <v>20.2</v>
      </c>
      <c r="L99" s="17">
        <f t="shared" ref="L99" si="28">SUM(L92,L94:L98)</f>
        <v>25.95</v>
      </c>
      <c r="M99" s="17">
        <f t="shared" ref="M99" si="29">SUM(M92,M94:M98)</f>
        <v>116.09</v>
      </c>
      <c r="N99" s="16"/>
      <c r="O99" s="17">
        <f>SUM(O92,O94:O98)</f>
        <v>762</v>
      </c>
      <c r="P99" s="17">
        <f t="shared" ref="P99" si="30">SUM(P92,P94:P98)</f>
        <v>20.2</v>
      </c>
      <c r="Q99" s="17">
        <f t="shared" ref="Q99" si="31">SUM(Q92,Q94:Q98)</f>
        <v>25.95</v>
      </c>
      <c r="R99" s="18">
        <f t="shared" ref="R99" si="32">SUM(R92,R94:R98)</f>
        <v>116.09</v>
      </c>
    </row>
    <row r="100" spans="1:18" ht="31.2" customHeight="1" thickBot="1" x14ac:dyDescent="0.35">
      <c r="A100" s="69" t="s">
        <v>152</v>
      </c>
      <c r="B100" s="70"/>
      <c r="C100" s="71"/>
      <c r="D100" s="19"/>
      <c r="E100" s="20">
        <f>SUM(E93:E98)</f>
        <v>665</v>
      </c>
      <c r="F100" s="20">
        <v>18.93</v>
      </c>
      <c r="G100" s="20">
        <v>24.59</v>
      </c>
      <c r="H100" s="20">
        <v>105.89</v>
      </c>
      <c r="I100" s="19"/>
      <c r="J100" s="20">
        <f>SUM(J93:J98)</f>
        <v>771</v>
      </c>
      <c r="K100" s="20">
        <v>18.93</v>
      </c>
      <c r="L100" s="20">
        <v>24.59</v>
      </c>
      <c r="M100" s="20">
        <v>105.89</v>
      </c>
      <c r="N100" s="19"/>
      <c r="O100" s="20">
        <f>SUM(O93:O98)</f>
        <v>771</v>
      </c>
      <c r="P100" s="20">
        <v>18.93</v>
      </c>
      <c r="Q100" s="20">
        <v>24.59</v>
      </c>
      <c r="R100" s="21">
        <v>105.89</v>
      </c>
    </row>
    <row r="101" spans="1:18" ht="16.2" thickBot="1" x14ac:dyDescent="0.35">
      <c r="A101" s="118"/>
      <c r="B101" s="119"/>
      <c r="C101" s="119"/>
      <c r="D101" s="119"/>
      <c r="E101" s="119"/>
      <c r="F101" s="119"/>
      <c r="G101" s="119"/>
      <c r="H101" s="119"/>
      <c r="I101" s="119"/>
      <c r="J101" s="119"/>
      <c r="K101" s="119"/>
      <c r="L101" s="119"/>
      <c r="M101" s="119"/>
      <c r="N101" s="119"/>
      <c r="O101" s="119"/>
      <c r="P101" s="119"/>
      <c r="Q101" s="119"/>
      <c r="R101" s="120"/>
    </row>
    <row r="102" spans="1:18" ht="16.2" thickBot="1" x14ac:dyDescent="0.35">
      <c r="A102" s="118"/>
      <c r="B102" s="119"/>
      <c r="C102" s="119"/>
      <c r="D102" s="119"/>
      <c r="E102" s="119"/>
      <c r="F102" s="119"/>
      <c r="G102" s="119"/>
      <c r="H102" s="119"/>
      <c r="I102" s="119"/>
      <c r="J102" s="119"/>
      <c r="K102" s="119"/>
      <c r="L102" s="119"/>
      <c r="M102" s="119"/>
      <c r="N102" s="119"/>
      <c r="O102" s="119"/>
      <c r="P102" s="119"/>
      <c r="Q102" s="119"/>
      <c r="R102" s="120"/>
    </row>
    <row r="103" spans="1:18" ht="16.2" thickBot="1" x14ac:dyDescent="0.35">
      <c r="A103" s="93" t="s">
        <v>73</v>
      </c>
      <c r="B103" s="94"/>
      <c r="C103" s="95"/>
      <c r="D103" s="96" t="s">
        <v>4</v>
      </c>
      <c r="E103" s="97"/>
      <c r="F103" s="97"/>
      <c r="G103" s="97"/>
      <c r="H103" s="98"/>
      <c r="I103" s="96" t="s">
        <v>5</v>
      </c>
      <c r="J103" s="97"/>
      <c r="K103" s="97"/>
      <c r="L103" s="97"/>
      <c r="M103" s="98"/>
      <c r="N103" s="96" t="s">
        <v>6</v>
      </c>
      <c r="O103" s="97"/>
      <c r="P103" s="97"/>
      <c r="Q103" s="97"/>
      <c r="R103" s="99"/>
    </row>
    <row r="104" spans="1:18" ht="16.2" thickBot="1" x14ac:dyDescent="0.35">
      <c r="A104" s="87" t="s">
        <v>15</v>
      </c>
      <c r="B104" s="88"/>
      <c r="C104" s="89"/>
      <c r="D104" s="100" t="s">
        <v>16</v>
      </c>
      <c r="E104" s="101"/>
      <c r="F104" s="101"/>
      <c r="G104" s="101"/>
      <c r="H104" s="102"/>
      <c r="I104" s="100" t="s">
        <v>17</v>
      </c>
      <c r="J104" s="101"/>
      <c r="K104" s="101"/>
      <c r="L104" s="101"/>
      <c r="M104" s="102"/>
      <c r="N104" s="100" t="s">
        <v>18</v>
      </c>
      <c r="O104" s="101"/>
      <c r="P104" s="101"/>
      <c r="Q104" s="101"/>
      <c r="R104" s="103"/>
    </row>
    <row r="105" spans="1:18" ht="16.2" thickBot="1" x14ac:dyDescent="0.35">
      <c r="A105" s="12"/>
      <c r="B105" s="5">
        <v>5.74</v>
      </c>
      <c r="C105" s="6" t="s">
        <v>19</v>
      </c>
      <c r="D105" s="7">
        <v>85</v>
      </c>
      <c r="E105" s="5">
        <v>59</v>
      </c>
      <c r="F105" s="5">
        <v>1.33</v>
      </c>
      <c r="G105" s="5">
        <v>3.08</v>
      </c>
      <c r="H105" s="5">
        <v>7.48</v>
      </c>
      <c r="I105" s="7">
        <v>100</v>
      </c>
      <c r="J105" s="5">
        <v>73</v>
      </c>
      <c r="K105" s="5">
        <v>1.25</v>
      </c>
      <c r="L105" s="5">
        <v>4.1500000000000004</v>
      </c>
      <c r="M105" s="5">
        <v>7.52</v>
      </c>
      <c r="N105" s="7">
        <v>100</v>
      </c>
      <c r="O105" s="5">
        <v>73</v>
      </c>
      <c r="P105" s="5">
        <v>1.25</v>
      </c>
      <c r="Q105" s="5">
        <v>4.1500000000000004</v>
      </c>
      <c r="R105" s="13">
        <v>7.52</v>
      </c>
    </row>
    <row r="106" spans="1:18" ht="16.2" thickBot="1" x14ac:dyDescent="0.35">
      <c r="A106" s="12" t="s">
        <v>30</v>
      </c>
      <c r="B106" s="5">
        <v>7.54</v>
      </c>
      <c r="C106" s="6" t="s">
        <v>74</v>
      </c>
      <c r="D106" s="7">
        <v>60</v>
      </c>
      <c r="E106" s="5">
        <v>165</v>
      </c>
      <c r="F106" s="5">
        <v>8.1</v>
      </c>
      <c r="G106" s="5">
        <v>13.45</v>
      </c>
      <c r="H106" s="5">
        <v>4.2</v>
      </c>
      <c r="I106" s="7">
        <v>75</v>
      </c>
      <c r="J106" s="5">
        <v>233</v>
      </c>
      <c r="K106" s="5">
        <v>11.44</v>
      </c>
      <c r="L106" s="5">
        <v>19.350000000000001</v>
      </c>
      <c r="M106" s="5">
        <v>5.12</v>
      </c>
      <c r="N106" s="7">
        <v>90</v>
      </c>
      <c r="O106" s="5">
        <v>283</v>
      </c>
      <c r="P106" s="5">
        <v>13.72</v>
      </c>
      <c r="Q106" s="5">
        <v>23.62</v>
      </c>
      <c r="R106" s="13">
        <v>6.12</v>
      </c>
    </row>
    <row r="107" spans="1:18" ht="16.2" thickBot="1" x14ac:dyDescent="0.35">
      <c r="A107" s="12" t="s">
        <v>37</v>
      </c>
      <c r="B107" s="5">
        <v>1.3</v>
      </c>
      <c r="C107" s="6" t="s">
        <v>38</v>
      </c>
      <c r="D107" s="7">
        <v>120</v>
      </c>
      <c r="E107" s="5">
        <v>184</v>
      </c>
      <c r="F107" s="5">
        <v>6.21</v>
      </c>
      <c r="G107" s="5">
        <v>3.79</v>
      </c>
      <c r="H107" s="5">
        <v>31</v>
      </c>
      <c r="I107" s="7">
        <v>150</v>
      </c>
      <c r="J107" s="5">
        <v>231</v>
      </c>
      <c r="K107" s="5">
        <v>7.74</v>
      </c>
      <c r="L107" s="5">
        <v>4.91</v>
      </c>
      <c r="M107" s="5">
        <v>38.590000000000003</v>
      </c>
      <c r="N107" s="7">
        <v>150</v>
      </c>
      <c r="O107" s="5">
        <v>231</v>
      </c>
      <c r="P107" s="5">
        <v>7.74</v>
      </c>
      <c r="Q107" s="5">
        <v>4.91</v>
      </c>
      <c r="R107" s="13">
        <v>38.590000000000003</v>
      </c>
    </row>
    <row r="108" spans="1:18" ht="16.2" thickBot="1" x14ac:dyDescent="0.35">
      <c r="A108" s="12" t="s">
        <v>26</v>
      </c>
      <c r="B108" s="5">
        <v>2.13</v>
      </c>
      <c r="C108" s="6" t="s">
        <v>52</v>
      </c>
      <c r="D108" s="7">
        <v>200</v>
      </c>
      <c r="E108" s="5">
        <v>127</v>
      </c>
      <c r="F108" s="5">
        <v>7.05</v>
      </c>
      <c r="G108" s="5">
        <v>6.05</v>
      </c>
      <c r="H108" s="5">
        <v>11.4</v>
      </c>
      <c r="I108" s="7">
        <v>200</v>
      </c>
      <c r="J108" s="5">
        <v>127</v>
      </c>
      <c r="K108" s="5">
        <v>7.05</v>
      </c>
      <c r="L108" s="5">
        <v>6.05</v>
      </c>
      <c r="M108" s="5">
        <v>11.4</v>
      </c>
      <c r="N108" s="7">
        <v>200</v>
      </c>
      <c r="O108" s="5">
        <v>127</v>
      </c>
      <c r="P108" s="5">
        <v>7.05</v>
      </c>
      <c r="Q108" s="5">
        <v>6.05</v>
      </c>
      <c r="R108" s="13">
        <v>11.4</v>
      </c>
    </row>
    <row r="109" spans="1:18" ht="16.2" thickBot="1" x14ac:dyDescent="0.35">
      <c r="A109" s="12"/>
      <c r="B109" s="5">
        <v>12.3</v>
      </c>
      <c r="C109" s="6" t="s">
        <v>23</v>
      </c>
      <c r="D109" s="7">
        <v>100</v>
      </c>
      <c r="E109" s="5">
        <v>45</v>
      </c>
      <c r="F109" s="5">
        <v>0.4</v>
      </c>
      <c r="G109" s="5">
        <v>0.4</v>
      </c>
      <c r="H109" s="5">
        <v>10.4</v>
      </c>
      <c r="I109" s="7">
        <v>100</v>
      </c>
      <c r="J109" s="5">
        <v>45</v>
      </c>
      <c r="K109" s="5">
        <v>0.4</v>
      </c>
      <c r="L109" s="5">
        <v>0.4</v>
      </c>
      <c r="M109" s="5">
        <v>10.4</v>
      </c>
      <c r="N109" s="7">
        <v>100</v>
      </c>
      <c r="O109" s="5">
        <v>45</v>
      </c>
      <c r="P109" s="5">
        <v>0.4</v>
      </c>
      <c r="Q109" s="5">
        <v>0.4</v>
      </c>
      <c r="R109" s="13">
        <v>10.4</v>
      </c>
    </row>
    <row r="110" spans="1:18" ht="16.2" customHeight="1" thickBot="1" x14ac:dyDescent="0.35">
      <c r="A110" s="93" t="s">
        <v>75</v>
      </c>
      <c r="B110" s="94"/>
      <c r="C110" s="95"/>
      <c r="D110" s="7"/>
      <c r="E110" s="8">
        <v>580</v>
      </c>
      <c r="F110" s="8">
        <v>23.09</v>
      </c>
      <c r="G110" s="8">
        <v>26.77</v>
      </c>
      <c r="H110" s="8">
        <v>64.48</v>
      </c>
      <c r="I110" s="7"/>
      <c r="J110" s="8">
        <v>709</v>
      </c>
      <c r="K110" s="8">
        <v>27.88</v>
      </c>
      <c r="L110" s="8">
        <v>34.86</v>
      </c>
      <c r="M110" s="8">
        <v>73.03</v>
      </c>
      <c r="N110" s="7"/>
      <c r="O110" s="8">
        <v>759</v>
      </c>
      <c r="P110" s="8">
        <v>30.16</v>
      </c>
      <c r="Q110" s="8">
        <v>39.130000000000003</v>
      </c>
      <c r="R110" s="14">
        <v>74.03</v>
      </c>
    </row>
    <row r="111" spans="1:18" ht="16.2" thickBot="1" x14ac:dyDescent="0.35">
      <c r="A111" s="118"/>
      <c r="B111" s="119"/>
      <c r="C111" s="119"/>
      <c r="D111" s="119"/>
      <c r="E111" s="119"/>
      <c r="F111" s="119"/>
      <c r="G111" s="119"/>
      <c r="H111" s="119"/>
      <c r="I111" s="119"/>
      <c r="J111" s="119"/>
      <c r="K111" s="119"/>
      <c r="L111" s="119"/>
      <c r="M111" s="119"/>
      <c r="N111" s="119"/>
      <c r="O111" s="119"/>
      <c r="P111" s="119"/>
      <c r="Q111" s="119"/>
      <c r="R111" s="120"/>
    </row>
    <row r="112" spans="1:18" ht="16.2" thickBot="1" x14ac:dyDescent="0.35">
      <c r="A112" s="118"/>
      <c r="B112" s="119"/>
      <c r="C112" s="119"/>
      <c r="D112" s="119"/>
      <c r="E112" s="119"/>
      <c r="F112" s="119"/>
      <c r="G112" s="119"/>
      <c r="H112" s="119"/>
      <c r="I112" s="119"/>
      <c r="J112" s="119"/>
      <c r="K112" s="119"/>
      <c r="L112" s="119"/>
      <c r="M112" s="119"/>
      <c r="N112" s="119"/>
      <c r="O112" s="119"/>
      <c r="P112" s="119"/>
      <c r="Q112" s="119"/>
      <c r="R112" s="120"/>
    </row>
    <row r="113" spans="1:18" ht="16.2" thickBot="1" x14ac:dyDescent="0.35">
      <c r="A113" s="93" t="s">
        <v>76</v>
      </c>
      <c r="B113" s="94"/>
      <c r="C113" s="95"/>
      <c r="D113" s="96" t="s">
        <v>4</v>
      </c>
      <c r="E113" s="97"/>
      <c r="F113" s="97"/>
      <c r="G113" s="97"/>
      <c r="H113" s="98"/>
      <c r="I113" s="96" t="s">
        <v>5</v>
      </c>
      <c r="J113" s="97"/>
      <c r="K113" s="97"/>
      <c r="L113" s="97"/>
      <c r="M113" s="98"/>
      <c r="N113" s="96" t="s">
        <v>6</v>
      </c>
      <c r="O113" s="97"/>
      <c r="P113" s="97"/>
      <c r="Q113" s="97"/>
      <c r="R113" s="99"/>
    </row>
    <row r="114" spans="1:18" ht="16.2" thickBot="1" x14ac:dyDescent="0.35">
      <c r="A114" s="87" t="s">
        <v>15</v>
      </c>
      <c r="B114" s="88"/>
      <c r="C114" s="89"/>
      <c r="D114" s="100" t="s">
        <v>16</v>
      </c>
      <c r="E114" s="101"/>
      <c r="F114" s="101"/>
      <c r="G114" s="101"/>
      <c r="H114" s="102"/>
      <c r="I114" s="100" t="s">
        <v>17</v>
      </c>
      <c r="J114" s="101"/>
      <c r="K114" s="101"/>
      <c r="L114" s="101"/>
      <c r="M114" s="102"/>
      <c r="N114" s="100" t="s">
        <v>18</v>
      </c>
      <c r="O114" s="101"/>
      <c r="P114" s="101"/>
      <c r="Q114" s="101"/>
      <c r="R114" s="103"/>
    </row>
    <row r="115" spans="1:18" ht="16.2" thickBot="1" x14ac:dyDescent="0.35">
      <c r="A115" s="12"/>
      <c r="B115" s="5">
        <v>14.21</v>
      </c>
      <c r="C115" s="6" t="s">
        <v>77</v>
      </c>
      <c r="D115" s="7">
        <v>65</v>
      </c>
      <c r="E115" s="5">
        <v>68</v>
      </c>
      <c r="F115" s="5">
        <v>1.0900000000000001</v>
      </c>
      <c r="G115" s="5">
        <v>3.06</v>
      </c>
      <c r="H115" s="5">
        <v>10.220000000000001</v>
      </c>
      <c r="I115" s="7">
        <v>80</v>
      </c>
      <c r="J115" s="5">
        <v>88</v>
      </c>
      <c r="K115" s="5">
        <v>1.32</v>
      </c>
      <c r="L115" s="5">
        <v>4.08</v>
      </c>
      <c r="M115" s="5">
        <v>12.75</v>
      </c>
      <c r="N115" s="7">
        <v>80</v>
      </c>
      <c r="O115" s="5">
        <v>88</v>
      </c>
      <c r="P115" s="5">
        <v>1.32</v>
      </c>
      <c r="Q115" s="5">
        <v>4.08</v>
      </c>
      <c r="R115" s="13">
        <v>12.75</v>
      </c>
    </row>
    <row r="116" spans="1:18" ht="16.2" thickBot="1" x14ac:dyDescent="0.35">
      <c r="A116" s="12" t="s">
        <v>26</v>
      </c>
      <c r="B116" s="5">
        <v>1.33</v>
      </c>
      <c r="C116" s="6" t="s">
        <v>78</v>
      </c>
      <c r="D116" s="7">
        <v>120</v>
      </c>
      <c r="E116" s="5">
        <v>143</v>
      </c>
      <c r="F116" s="5">
        <v>3.06</v>
      </c>
      <c r="G116" s="5">
        <v>3.29</v>
      </c>
      <c r="H116" s="5">
        <v>24.44</v>
      </c>
      <c r="I116" s="7">
        <v>150</v>
      </c>
      <c r="J116" s="5">
        <v>174</v>
      </c>
      <c r="K116" s="5">
        <v>3.55</v>
      </c>
      <c r="L116" s="5">
        <v>4.7300000000000004</v>
      </c>
      <c r="M116" s="5">
        <v>28.24</v>
      </c>
      <c r="N116" s="7">
        <v>150</v>
      </c>
      <c r="O116" s="5">
        <v>174</v>
      </c>
      <c r="P116" s="5">
        <v>3.55</v>
      </c>
      <c r="Q116" s="5">
        <v>4.7300000000000004</v>
      </c>
      <c r="R116" s="13">
        <v>28.24</v>
      </c>
    </row>
    <row r="117" spans="1:18" ht="16.2" thickBot="1" x14ac:dyDescent="0.35">
      <c r="A117" s="12" t="s">
        <v>20</v>
      </c>
      <c r="B117" s="5">
        <v>9.27</v>
      </c>
      <c r="C117" s="6" t="s">
        <v>79</v>
      </c>
      <c r="D117" s="7">
        <v>100</v>
      </c>
      <c r="E117" s="5">
        <v>228</v>
      </c>
      <c r="F117" s="5">
        <v>16.059999999999999</v>
      </c>
      <c r="G117" s="5">
        <v>6.45</v>
      </c>
      <c r="H117" s="5">
        <v>27.71</v>
      </c>
      <c r="I117" s="7">
        <v>100</v>
      </c>
      <c r="J117" s="5">
        <v>228</v>
      </c>
      <c r="K117" s="5">
        <v>16.059999999999999</v>
      </c>
      <c r="L117" s="5">
        <v>6.45</v>
      </c>
      <c r="M117" s="5">
        <v>27.71</v>
      </c>
      <c r="N117" s="7">
        <v>125</v>
      </c>
      <c r="O117" s="5">
        <v>291</v>
      </c>
      <c r="P117" s="5">
        <v>20.14</v>
      </c>
      <c r="Q117" s="5">
        <v>8.44</v>
      </c>
      <c r="R117" s="13">
        <v>35.24</v>
      </c>
    </row>
    <row r="118" spans="1:18" ht="16.2" thickBot="1" x14ac:dyDescent="0.35">
      <c r="A118" s="12" t="s">
        <v>26</v>
      </c>
      <c r="B118" s="5">
        <v>13.1</v>
      </c>
      <c r="C118" s="6" t="s">
        <v>39</v>
      </c>
      <c r="D118" s="7">
        <v>8</v>
      </c>
      <c r="E118" s="5">
        <v>13</v>
      </c>
      <c r="F118" s="5">
        <v>0.23</v>
      </c>
      <c r="G118" s="5">
        <v>1.2</v>
      </c>
      <c r="H118" s="5">
        <v>0.25</v>
      </c>
      <c r="I118" s="7">
        <v>8</v>
      </c>
      <c r="J118" s="5">
        <v>13</v>
      </c>
      <c r="K118" s="5">
        <v>0.23</v>
      </c>
      <c r="L118" s="5">
        <v>1.2</v>
      </c>
      <c r="M118" s="5">
        <v>0.25</v>
      </c>
      <c r="N118" s="7">
        <v>8</v>
      </c>
      <c r="O118" s="5">
        <v>13</v>
      </c>
      <c r="P118" s="5">
        <v>0.23</v>
      </c>
      <c r="Q118" s="5">
        <v>1.2</v>
      </c>
      <c r="R118" s="13">
        <v>0.25</v>
      </c>
    </row>
    <row r="119" spans="1:18" ht="16.2" thickBot="1" x14ac:dyDescent="0.35">
      <c r="A119" s="12"/>
      <c r="B119" s="5">
        <v>2.9</v>
      </c>
      <c r="C119" s="6" t="s">
        <v>80</v>
      </c>
      <c r="D119" s="7">
        <v>200</v>
      </c>
      <c r="E119" s="5">
        <v>55</v>
      </c>
      <c r="F119" s="5">
        <v>0.52</v>
      </c>
      <c r="G119" s="5">
        <v>0.05</v>
      </c>
      <c r="H119" s="5">
        <v>13.34</v>
      </c>
      <c r="I119" s="7">
        <v>200</v>
      </c>
      <c r="J119" s="5">
        <v>55</v>
      </c>
      <c r="K119" s="5">
        <v>0.52</v>
      </c>
      <c r="L119" s="5">
        <v>0.05</v>
      </c>
      <c r="M119" s="5">
        <v>13.34</v>
      </c>
      <c r="N119" s="7">
        <v>200</v>
      </c>
      <c r="O119" s="5">
        <v>55</v>
      </c>
      <c r="P119" s="5">
        <v>0.52</v>
      </c>
      <c r="Q119" s="5">
        <v>0.05</v>
      </c>
      <c r="R119" s="13">
        <v>13.34</v>
      </c>
    </row>
    <row r="120" spans="1:18" ht="16.2" thickBot="1" x14ac:dyDescent="0.35">
      <c r="A120" s="12"/>
      <c r="B120" s="5">
        <v>12.5</v>
      </c>
      <c r="C120" s="6" t="s">
        <v>41</v>
      </c>
      <c r="D120" s="7">
        <v>100</v>
      </c>
      <c r="E120" s="5">
        <v>89</v>
      </c>
      <c r="F120" s="5">
        <v>1.5</v>
      </c>
      <c r="G120" s="5">
        <v>0.1</v>
      </c>
      <c r="H120" s="5">
        <v>21.8</v>
      </c>
      <c r="I120" s="7">
        <v>100</v>
      </c>
      <c r="J120" s="5">
        <v>89</v>
      </c>
      <c r="K120" s="5">
        <v>1.5</v>
      </c>
      <c r="L120" s="5">
        <v>0.1</v>
      </c>
      <c r="M120" s="5">
        <v>21.8</v>
      </c>
      <c r="N120" s="7">
        <v>100</v>
      </c>
      <c r="O120" s="5">
        <v>89</v>
      </c>
      <c r="P120" s="5">
        <v>1.5</v>
      </c>
      <c r="Q120" s="5">
        <v>0.1</v>
      </c>
      <c r="R120" s="13">
        <v>21.8</v>
      </c>
    </row>
    <row r="121" spans="1:18" ht="16.2" customHeight="1" thickBot="1" x14ac:dyDescent="0.35">
      <c r="A121" s="93" t="s">
        <v>81</v>
      </c>
      <c r="B121" s="94"/>
      <c r="C121" s="95"/>
      <c r="D121" s="7"/>
      <c r="E121" s="8">
        <v>596</v>
      </c>
      <c r="F121" s="8">
        <v>22.46</v>
      </c>
      <c r="G121" s="8">
        <v>14.15</v>
      </c>
      <c r="H121" s="8">
        <v>97.76</v>
      </c>
      <c r="I121" s="7"/>
      <c r="J121" s="8">
        <v>647</v>
      </c>
      <c r="K121" s="8">
        <v>23.18</v>
      </c>
      <c r="L121" s="8">
        <v>16.61</v>
      </c>
      <c r="M121" s="8">
        <v>104.09</v>
      </c>
      <c r="N121" s="7"/>
      <c r="O121" s="8">
        <v>710</v>
      </c>
      <c r="P121" s="8">
        <v>27.26</v>
      </c>
      <c r="Q121" s="8">
        <v>18.600000000000001</v>
      </c>
      <c r="R121" s="14">
        <v>111.62</v>
      </c>
    </row>
    <row r="122" spans="1:18" ht="34.799999999999997" customHeight="1" thickBot="1" x14ac:dyDescent="0.35">
      <c r="A122" s="84" t="s">
        <v>128</v>
      </c>
      <c r="B122" s="85"/>
      <c r="C122" s="86"/>
      <c r="D122" s="22"/>
      <c r="E122" s="28">
        <f>AVERAGE(E76,E87,E99,E110,E121)</f>
        <v>595.79999999999995</v>
      </c>
      <c r="F122" s="28">
        <f t="shared" ref="F122:H122" si="33">AVERAGE(F76,F87,F99,F110,F121)</f>
        <v>25.818000000000001</v>
      </c>
      <c r="G122" s="28">
        <f t="shared" si="33"/>
        <v>18.920000000000002</v>
      </c>
      <c r="H122" s="28">
        <f t="shared" si="33"/>
        <v>84.216000000000008</v>
      </c>
      <c r="I122" s="22"/>
      <c r="J122" s="22">
        <f>AVERAGE(J76,J87,J99,J110,J121)</f>
        <v>712</v>
      </c>
      <c r="K122" s="28">
        <f t="shared" ref="K122" si="34">AVERAGE(K76,K87,K99,K110,K121)</f>
        <v>31.150000000000006</v>
      </c>
      <c r="L122" s="28">
        <f t="shared" ref="L122" si="35">AVERAGE(L76,L87,L99,L110,L121)</f>
        <v>23.994</v>
      </c>
      <c r="M122" s="28">
        <f t="shared" ref="M122" si="36">AVERAGE(M76,M87,M99,M110,M121)</f>
        <v>98.038000000000011</v>
      </c>
      <c r="N122" s="22"/>
      <c r="O122" s="22">
        <f>AVERAGE(O76,O87,O99,O110,O121)</f>
        <v>751.2</v>
      </c>
      <c r="P122" s="28">
        <f t="shared" ref="P122" si="37">AVERAGE(P76,P87,P99,P110,P121)</f>
        <v>34.637999999999998</v>
      </c>
      <c r="Q122" s="28">
        <f t="shared" ref="Q122" si="38">AVERAGE(Q76,Q87,Q99,Q110,Q121)</f>
        <v>25.707999999999998</v>
      </c>
      <c r="R122" s="29">
        <f t="shared" ref="R122" si="39">AVERAGE(R76,R87,R99,R110,R121)</f>
        <v>100.66199999999999</v>
      </c>
    </row>
    <row r="123" spans="1:18" ht="33" customHeight="1" thickBot="1" x14ac:dyDescent="0.35">
      <c r="A123" s="72" t="s">
        <v>129</v>
      </c>
      <c r="B123" s="73"/>
      <c r="C123" s="74"/>
      <c r="D123" s="23"/>
      <c r="E123" s="30">
        <f>AVERAGE(E76,E87,E100,E110,E121)</f>
        <v>597.20000000000005</v>
      </c>
      <c r="F123" s="30">
        <f t="shared" ref="F123:H123" si="40">AVERAGE(F76,F87,F100,F110,F121)</f>
        <v>26.018000000000001</v>
      </c>
      <c r="G123" s="30">
        <f t="shared" si="40"/>
        <v>19.542000000000002</v>
      </c>
      <c r="H123" s="30">
        <f t="shared" si="40"/>
        <v>85.451999999999998</v>
      </c>
      <c r="I123" s="23"/>
      <c r="J123" s="30">
        <f>AVERAGE(J76,J87,J100,J110,J121)</f>
        <v>713.8</v>
      </c>
      <c r="K123" s="30">
        <f t="shared" ref="K123:M123" si="41">AVERAGE(K76,K87,K100,K110,K121)</f>
        <v>30.896000000000004</v>
      </c>
      <c r="L123" s="30">
        <f t="shared" si="41"/>
        <v>23.722000000000001</v>
      </c>
      <c r="M123" s="30">
        <f t="shared" si="41"/>
        <v>95.998000000000005</v>
      </c>
      <c r="N123" s="23"/>
      <c r="O123" s="23">
        <f>AVERAGE(O76,O87,O100,O110,O121)</f>
        <v>753</v>
      </c>
      <c r="P123" s="30">
        <f t="shared" ref="P123:R123" si="42">AVERAGE(P76,P87,P100,P110,P121)</f>
        <v>34.384</v>
      </c>
      <c r="Q123" s="30">
        <f t="shared" si="42"/>
        <v>25.436</v>
      </c>
      <c r="R123" s="31">
        <f t="shared" si="42"/>
        <v>98.622</v>
      </c>
    </row>
    <row r="124" spans="1:18" ht="16.2" thickBot="1" x14ac:dyDescent="0.35">
      <c r="A124" s="90" t="s">
        <v>82</v>
      </c>
      <c r="B124" s="91"/>
      <c r="C124" s="91"/>
      <c r="D124" s="91"/>
      <c r="E124" s="91"/>
      <c r="F124" s="91"/>
      <c r="G124" s="91"/>
      <c r="H124" s="91"/>
      <c r="I124" s="91"/>
      <c r="J124" s="91"/>
      <c r="K124" s="91"/>
      <c r="L124" s="91"/>
      <c r="M124" s="91"/>
      <c r="N124" s="91"/>
      <c r="O124" s="91"/>
      <c r="P124" s="91"/>
      <c r="Q124" s="91"/>
      <c r="R124" s="92"/>
    </row>
    <row r="125" spans="1:18" ht="16.2" thickBot="1" x14ac:dyDescent="0.35">
      <c r="A125" s="93" t="s">
        <v>83</v>
      </c>
      <c r="B125" s="94"/>
      <c r="C125" s="95"/>
      <c r="D125" s="96" t="s">
        <v>4</v>
      </c>
      <c r="E125" s="97"/>
      <c r="F125" s="97"/>
      <c r="G125" s="97"/>
      <c r="H125" s="98"/>
      <c r="I125" s="96" t="s">
        <v>5</v>
      </c>
      <c r="J125" s="97"/>
      <c r="K125" s="97"/>
      <c r="L125" s="97"/>
      <c r="M125" s="98"/>
      <c r="N125" s="96" t="s">
        <v>6</v>
      </c>
      <c r="O125" s="97"/>
      <c r="P125" s="97"/>
      <c r="Q125" s="97"/>
      <c r="R125" s="99"/>
    </row>
    <row r="126" spans="1:18" ht="16.2" thickBot="1" x14ac:dyDescent="0.35">
      <c r="A126" s="87" t="s">
        <v>15</v>
      </c>
      <c r="B126" s="88"/>
      <c r="C126" s="89"/>
      <c r="D126" s="100" t="s">
        <v>16</v>
      </c>
      <c r="E126" s="101"/>
      <c r="F126" s="101"/>
      <c r="G126" s="101"/>
      <c r="H126" s="102"/>
      <c r="I126" s="100" t="s">
        <v>17</v>
      </c>
      <c r="J126" s="101"/>
      <c r="K126" s="101"/>
      <c r="L126" s="101"/>
      <c r="M126" s="102"/>
      <c r="N126" s="100" t="s">
        <v>18</v>
      </c>
      <c r="O126" s="101"/>
      <c r="P126" s="101"/>
      <c r="Q126" s="101"/>
      <c r="R126" s="103"/>
    </row>
    <row r="127" spans="1:18" ht="31.8" thickBot="1" x14ac:dyDescent="0.35">
      <c r="A127" s="12"/>
      <c r="B127" s="5">
        <v>4.29</v>
      </c>
      <c r="C127" s="6" t="s">
        <v>115</v>
      </c>
      <c r="D127" s="7">
        <v>80</v>
      </c>
      <c r="E127" s="5">
        <v>52</v>
      </c>
      <c r="F127" s="5">
        <v>1.1499999999999999</v>
      </c>
      <c r="G127" s="5">
        <v>3.08</v>
      </c>
      <c r="H127" s="5">
        <v>5.79</v>
      </c>
      <c r="I127" s="7">
        <v>80</v>
      </c>
      <c r="J127" s="5">
        <v>52</v>
      </c>
      <c r="K127" s="5">
        <v>1.1499999999999999</v>
      </c>
      <c r="L127" s="5">
        <v>3.08</v>
      </c>
      <c r="M127" s="5">
        <v>5.79</v>
      </c>
      <c r="N127" s="7">
        <v>80</v>
      </c>
      <c r="O127" s="5">
        <v>52</v>
      </c>
      <c r="P127" s="5">
        <v>1.1499999999999999</v>
      </c>
      <c r="Q127" s="5">
        <v>3.08</v>
      </c>
      <c r="R127" s="13">
        <v>5.79</v>
      </c>
    </row>
    <row r="128" spans="1:18" ht="16.2" thickBot="1" x14ac:dyDescent="0.35">
      <c r="A128" s="12"/>
      <c r="B128" s="5">
        <v>4.8310000000000004</v>
      </c>
      <c r="C128" s="6" t="s">
        <v>147</v>
      </c>
      <c r="D128" s="7">
        <v>80</v>
      </c>
      <c r="E128" s="5">
        <v>62</v>
      </c>
      <c r="F128" s="5">
        <v>1.49</v>
      </c>
      <c r="G128" s="5">
        <v>3.28</v>
      </c>
      <c r="H128" s="5">
        <v>7.27</v>
      </c>
      <c r="I128" s="7">
        <v>80</v>
      </c>
      <c r="J128" s="5">
        <v>62</v>
      </c>
      <c r="K128" s="5">
        <v>1.49</v>
      </c>
      <c r="L128" s="5">
        <v>3.28</v>
      </c>
      <c r="M128" s="5">
        <v>7.27</v>
      </c>
      <c r="N128" s="7">
        <v>80</v>
      </c>
      <c r="O128" s="5">
        <v>62</v>
      </c>
      <c r="P128" s="5">
        <v>1.49</v>
      </c>
      <c r="Q128" s="5">
        <v>3.28</v>
      </c>
      <c r="R128" s="13">
        <v>7.27</v>
      </c>
    </row>
    <row r="129" spans="1:18" ht="16.2" thickBot="1" x14ac:dyDescent="0.35">
      <c r="A129" s="12" t="s">
        <v>49</v>
      </c>
      <c r="B129" s="5">
        <v>10.199999999999999</v>
      </c>
      <c r="C129" s="6" t="s">
        <v>50</v>
      </c>
      <c r="D129" s="7">
        <v>50</v>
      </c>
      <c r="E129" s="5">
        <v>88</v>
      </c>
      <c r="F129" s="5">
        <v>5.47</v>
      </c>
      <c r="G129" s="5">
        <v>6.95</v>
      </c>
      <c r="H129" s="5">
        <v>0.94</v>
      </c>
      <c r="I129" s="7">
        <v>50</v>
      </c>
      <c r="J129" s="5">
        <v>88</v>
      </c>
      <c r="K129" s="5">
        <v>5.47</v>
      </c>
      <c r="L129" s="5">
        <v>6.95</v>
      </c>
      <c r="M129" s="5">
        <v>0.94</v>
      </c>
      <c r="N129" s="7">
        <v>50</v>
      </c>
      <c r="O129" s="5">
        <v>88</v>
      </c>
      <c r="P129" s="5">
        <v>5.47</v>
      </c>
      <c r="Q129" s="5">
        <v>6.95</v>
      </c>
      <c r="R129" s="13">
        <v>0.94</v>
      </c>
    </row>
    <row r="130" spans="1:18" ht="16.2" thickBot="1" x14ac:dyDescent="0.35">
      <c r="A130" s="12" t="s">
        <v>84</v>
      </c>
      <c r="B130" s="5">
        <v>1.37</v>
      </c>
      <c r="C130" s="6" t="s">
        <v>117</v>
      </c>
      <c r="D130" s="7">
        <v>130</v>
      </c>
      <c r="E130" s="5">
        <v>200</v>
      </c>
      <c r="F130" s="5">
        <v>5.09</v>
      </c>
      <c r="G130" s="5">
        <v>4.66</v>
      </c>
      <c r="H130" s="5">
        <v>34.340000000000003</v>
      </c>
      <c r="I130" s="7">
        <v>160</v>
      </c>
      <c r="J130" s="5">
        <v>273</v>
      </c>
      <c r="K130" s="5">
        <v>6.29</v>
      </c>
      <c r="L130" s="5">
        <v>8.36</v>
      </c>
      <c r="M130" s="5">
        <v>42.97</v>
      </c>
      <c r="N130" s="7">
        <v>160</v>
      </c>
      <c r="O130" s="5">
        <v>273</v>
      </c>
      <c r="P130" s="5">
        <v>6.29</v>
      </c>
      <c r="Q130" s="5">
        <v>8.36</v>
      </c>
      <c r="R130" s="13">
        <v>42.97</v>
      </c>
    </row>
    <row r="131" spans="1:18" ht="16.2" thickBot="1" x14ac:dyDescent="0.35">
      <c r="A131" s="12" t="s">
        <v>26</v>
      </c>
      <c r="B131" s="5">
        <v>2.13</v>
      </c>
      <c r="C131" s="6" t="s">
        <v>52</v>
      </c>
      <c r="D131" s="7">
        <v>200</v>
      </c>
      <c r="E131" s="5">
        <v>127</v>
      </c>
      <c r="F131" s="5">
        <v>7.05</v>
      </c>
      <c r="G131" s="5">
        <v>6.05</v>
      </c>
      <c r="H131" s="5">
        <v>11.4</v>
      </c>
      <c r="I131" s="7">
        <v>200</v>
      </c>
      <c r="J131" s="5">
        <v>127</v>
      </c>
      <c r="K131" s="5">
        <v>7.05</v>
      </c>
      <c r="L131" s="5">
        <v>6.05</v>
      </c>
      <c r="M131" s="5">
        <v>11.4</v>
      </c>
      <c r="N131" s="7">
        <v>200</v>
      </c>
      <c r="O131" s="5">
        <v>127</v>
      </c>
      <c r="P131" s="5">
        <v>7.05</v>
      </c>
      <c r="Q131" s="5">
        <v>6.05</v>
      </c>
      <c r="R131" s="13">
        <v>11.4</v>
      </c>
    </row>
    <row r="132" spans="1:18" ht="16.2" thickBot="1" x14ac:dyDescent="0.35">
      <c r="A132" s="12"/>
      <c r="B132" s="5">
        <v>12.5</v>
      </c>
      <c r="C132" s="6" t="s">
        <v>41</v>
      </c>
      <c r="D132" s="7">
        <v>100</v>
      </c>
      <c r="E132" s="5">
        <v>89</v>
      </c>
      <c r="F132" s="5">
        <v>1.5</v>
      </c>
      <c r="G132" s="5">
        <v>0.1</v>
      </c>
      <c r="H132" s="5">
        <v>21.8</v>
      </c>
      <c r="I132" s="7">
        <v>100</v>
      </c>
      <c r="J132" s="5">
        <v>89</v>
      </c>
      <c r="K132" s="5">
        <v>1.5</v>
      </c>
      <c r="L132" s="5">
        <v>0.1</v>
      </c>
      <c r="M132" s="5">
        <v>21.8</v>
      </c>
      <c r="N132" s="7">
        <v>100</v>
      </c>
      <c r="O132" s="5">
        <v>89</v>
      </c>
      <c r="P132" s="5">
        <v>1.5</v>
      </c>
      <c r="Q132" s="5">
        <v>0.1</v>
      </c>
      <c r="R132" s="13">
        <v>21.8</v>
      </c>
    </row>
    <row r="133" spans="1:18" ht="30.6" customHeight="1" thickBot="1" x14ac:dyDescent="0.35">
      <c r="A133" s="84" t="s">
        <v>130</v>
      </c>
      <c r="B133" s="85"/>
      <c r="C133" s="86"/>
      <c r="D133" s="16"/>
      <c r="E133" s="17">
        <f>SUM(E127,E129:E132)</f>
        <v>556</v>
      </c>
      <c r="F133" s="17">
        <f t="shared" ref="F133:H133" si="43">SUM(F127,F129:F132)</f>
        <v>20.259999999999998</v>
      </c>
      <c r="G133" s="17">
        <f t="shared" si="43"/>
        <v>20.840000000000003</v>
      </c>
      <c r="H133" s="17">
        <f t="shared" si="43"/>
        <v>74.27000000000001</v>
      </c>
      <c r="I133" s="16"/>
      <c r="J133" s="17">
        <f>SUM(J127,J129:J132)</f>
        <v>629</v>
      </c>
      <c r="K133" s="17">
        <f t="shared" ref="K133" si="44">SUM(K127,K129:K132)</f>
        <v>21.46</v>
      </c>
      <c r="L133" s="17">
        <f t="shared" ref="L133" si="45">SUM(L127,L129:L132)</f>
        <v>24.540000000000003</v>
      </c>
      <c r="M133" s="17">
        <f t="shared" ref="M133" si="46">SUM(M127,M129:M132)</f>
        <v>82.9</v>
      </c>
      <c r="N133" s="16"/>
      <c r="O133" s="17">
        <f>SUM(O127,O129:O132)</f>
        <v>629</v>
      </c>
      <c r="P133" s="17">
        <f t="shared" ref="P133" si="47">SUM(P127,P129:P132)</f>
        <v>21.46</v>
      </c>
      <c r="Q133" s="17">
        <f t="shared" ref="Q133" si="48">SUM(Q127,Q129:Q132)</f>
        <v>24.540000000000003</v>
      </c>
      <c r="R133" s="18">
        <f t="shared" ref="R133" si="49">SUM(R127,R129:R132)</f>
        <v>82.9</v>
      </c>
    </row>
    <row r="134" spans="1:18" ht="33" customHeight="1" thickBot="1" x14ac:dyDescent="0.35">
      <c r="A134" s="69" t="s">
        <v>148</v>
      </c>
      <c r="B134" s="70"/>
      <c r="C134" s="71"/>
      <c r="D134" s="19"/>
      <c r="E134" s="20">
        <f>SUM(E128:E132)</f>
        <v>566</v>
      </c>
      <c r="F134" s="20">
        <f t="shared" ref="F134:H134" si="50">SUM(F128:F132)</f>
        <v>20.6</v>
      </c>
      <c r="G134" s="20">
        <f t="shared" si="50"/>
        <v>21.040000000000003</v>
      </c>
      <c r="H134" s="20">
        <f t="shared" si="50"/>
        <v>75.75</v>
      </c>
      <c r="I134" s="19"/>
      <c r="J134" s="20">
        <f>SUM(J128:J132)</f>
        <v>639</v>
      </c>
      <c r="K134" s="20">
        <f t="shared" ref="K134:M134" si="51">SUM(K128:K132)</f>
        <v>21.8</v>
      </c>
      <c r="L134" s="20">
        <f t="shared" si="51"/>
        <v>24.740000000000002</v>
      </c>
      <c r="M134" s="20">
        <f t="shared" si="51"/>
        <v>84.38</v>
      </c>
      <c r="N134" s="19"/>
      <c r="O134" s="20">
        <f>SUM(O128:O132)</f>
        <v>639</v>
      </c>
      <c r="P134" s="20">
        <f t="shared" ref="P134:R134" si="52">SUM(P128:P132)</f>
        <v>21.8</v>
      </c>
      <c r="Q134" s="20">
        <f t="shared" si="52"/>
        <v>24.740000000000002</v>
      </c>
      <c r="R134" s="21">
        <f t="shared" si="52"/>
        <v>84.38</v>
      </c>
    </row>
    <row r="135" spans="1:18" ht="16.2" thickBot="1" x14ac:dyDescent="0.35">
      <c r="A135" s="118"/>
      <c r="B135" s="119"/>
      <c r="C135" s="119"/>
      <c r="D135" s="119"/>
      <c r="E135" s="119"/>
      <c r="F135" s="119"/>
      <c r="G135" s="119"/>
      <c r="H135" s="119"/>
      <c r="I135" s="119"/>
      <c r="J135" s="119"/>
      <c r="K135" s="119"/>
      <c r="L135" s="119"/>
      <c r="M135" s="119"/>
      <c r="N135" s="119"/>
      <c r="O135" s="119"/>
      <c r="P135" s="119"/>
      <c r="Q135" s="119"/>
      <c r="R135" s="120"/>
    </row>
    <row r="136" spans="1:18" ht="16.2" thickBot="1" x14ac:dyDescent="0.35">
      <c r="A136" s="118"/>
      <c r="B136" s="119"/>
      <c r="C136" s="119"/>
      <c r="D136" s="119"/>
      <c r="E136" s="119"/>
      <c r="F136" s="119"/>
      <c r="G136" s="119"/>
      <c r="H136" s="119"/>
      <c r="I136" s="119"/>
      <c r="J136" s="119"/>
      <c r="K136" s="119"/>
      <c r="L136" s="119"/>
      <c r="M136" s="119"/>
      <c r="N136" s="119"/>
      <c r="O136" s="119"/>
      <c r="P136" s="119"/>
      <c r="Q136" s="119"/>
      <c r="R136" s="120"/>
    </row>
    <row r="137" spans="1:18" ht="16.2" thickBot="1" x14ac:dyDescent="0.35">
      <c r="A137" s="93" t="s">
        <v>85</v>
      </c>
      <c r="B137" s="94"/>
      <c r="C137" s="95"/>
      <c r="D137" s="96" t="s">
        <v>4</v>
      </c>
      <c r="E137" s="97"/>
      <c r="F137" s="97"/>
      <c r="G137" s="97"/>
      <c r="H137" s="98"/>
      <c r="I137" s="96" t="s">
        <v>5</v>
      </c>
      <c r="J137" s="97"/>
      <c r="K137" s="97"/>
      <c r="L137" s="97"/>
      <c r="M137" s="98"/>
      <c r="N137" s="96" t="s">
        <v>6</v>
      </c>
      <c r="O137" s="97"/>
      <c r="P137" s="97"/>
      <c r="Q137" s="97"/>
      <c r="R137" s="99"/>
    </row>
    <row r="138" spans="1:18" ht="16.2" thickBot="1" x14ac:dyDescent="0.35">
      <c r="A138" s="87" t="s">
        <v>15</v>
      </c>
      <c r="B138" s="88"/>
      <c r="C138" s="89"/>
      <c r="D138" s="100" t="s">
        <v>16</v>
      </c>
      <c r="E138" s="101"/>
      <c r="F138" s="101"/>
      <c r="G138" s="101"/>
      <c r="H138" s="102"/>
      <c r="I138" s="100" t="s">
        <v>17</v>
      </c>
      <c r="J138" s="101"/>
      <c r="K138" s="101"/>
      <c r="L138" s="101"/>
      <c r="M138" s="102"/>
      <c r="N138" s="100" t="s">
        <v>18</v>
      </c>
      <c r="O138" s="101"/>
      <c r="P138" s="101"/>
      <c r="Q138" s="101"/>
      <c r="R138" s="103"/>
    </row>
    <row r="139" spans="1:18" ht="16.2" thickBot="1" x14ac:dyDescent="0.35">
      <c r="A139" s="12" t="s">
        <v>26</v>
      </c>
      <c r="B139" s="5">
        <v>4.74</v>
      </c>
      <c r="C139" s="6" t="s">
        <v>27</v>
      </c>
      <c r="D139" s="7">
        <v>75</v>
      </c>
      <c r="E139" s="5">
        <v>114</v>
      </c>
      <c r="F139" s="5">
        <v>4.3499999999999996</v>
      </c>
      <c r="G139" s="5">
        <v>7.41</v>
      </c>
      <c r="H139" s="5">
        <v>8</v>
      </c>
      <c r="I139" s="7">
        <v>75</v>
      </c>
      <c r="J139" s="5">
        <v>114</v>
      </c>
      <c r="K139" s="5">
        <v>4.3499999999999996</v>
      </c>
      <c r="L139" s="5">
        <v>7.41</v>
      </c>
      <c r="M139" s="5">
        <v>8</v>
      </c>
      <c r="N139" s="7">
        <v>75</v>
      </c>
      <c r="O139" s="5">
        <v>114</v>
      </c>
      <c r="P139" s="5">
        <v>4.3499999999999996</v>
      </c>
      <c r="Q139" s="5">
        <v>7.41</v>
      </c>
      <c r="R139" s="13">
        <v>8</v>
      </c>
    </row>
    <row r="140" spans="1:18" ht="16.2" thickBot="1" x14ac:dyDescent="0.35">
      <c r="A140" s="12" t="s">
        <v>86</v>
      </c>
      <c r="B140" s="5">
        <v>8.32</v>
      </c>
      <c r="C140" s="6" t="s">
        <v>118</v>
      </c>
      <c r="D140" s="7">
        <v>75</v>
      </c>
      <c r="E140" s="5">
        <v>119</v>
      </c>
      <c r="F140" s="5">
        <v>11.22</v>
      </c>
      <c r="G140" s="5">
        <v>4.6500000000000004</v>
      </c>
      <c r="H140" s="5">
        <v>8.41</v>
      </c>
      <c r="I140" s="7">
        <v>90</v>
      </c>
      <c r="J140" s="5">
        <v>161</v>
      </c>
      <c r="K140" s="5">
        <v>16.559999999999999</v>
      </c>
      <c r="L140" s="5">
        <v>5.88</v>
      </c>
      <c r="M140" s="5">
        <v>10.89</v>
      </c>
      <c r="N140" s="7">
        <v>110</v>
      </c>
      <c r="O140" s="5">
        <v>197</v>
      </c>
      <c r="P140" s="5">
        <v>21.75</v>
      </c>
      <c r="Q140" s="5">
        <v>7.11</v>
      </c>
      <c r="R140" s="13">
        <v>12.04</v>
      </c>
    </row>
    <row r="141" spans="1:18" ht="31.8" thickBot="1" x14ac:dyDescent="0.35">
      <c r="A141" s="12" t="s">
        <v>26</v>
      </c>
      <c r="B141" s="5">
        <v>17.100000000000001</v>
      </c>
      <c r="C141" s="6" t="s">
        <v>66</v>
      </c>
      <c r="D141" s="7">
        <v>140</v>
      </c>
      <c r="E141" s="5">
        <v>275</v>
      </c>
      <c r="F141" s="5">
        <v>16.22</v>
      </c>
      <c r="G141" s="5">
        <v>5.28</v>
      </c>
      <c r="H141" s="5">
        <v>40.99</v>
      </c>
      <c r="I141" s="7">
        <v>160</v>
      </c>
      <c r="J141" s="5">
        <v>311</v>
      </c>
      <c r="K141" s="5">
        <v>17.3</v>
      </c>
      <c r="L141" s="5">
        <v>7.07</v>
      </c>
      <c r="M141" s="5">
        <v>45.15</v>
      </c>
      <c r="N141" s="7">
        <v>160</v>
      </c>
      <c r="O141" s="5">
        <v>311</v>
      </c>
      <c r="P141" s="5">
        <v>17.3</v>
      </c>
      <c r="Q141" s="5">
        <v>7.07</v>
      </c>
      <c r="R141" s="13">
        <v>45.15</v>
      </c>
    </row>
    <row r="142" spans="1:18" ht="16.2" thickBot="1" x14ac:dyDescent="0.35">
      <c r="A142" s="12"/>
      <c r="B142" s="5">
        <v>5.3</v>
      </c>
      <c r="C142" s="6" t="s">
        <v>40</v>
      </c>
      <c r="D142" s="7">
        <v>200</v>
      </c>
      <c r="E142" s="5">
        <v>23</v>
      </c>
      <c r="F142" s="5">
        <v>0.35</v>
      </c>
      <c r="G142" s="5">
        <v>0.1</v>
      </c>
      <c r="H142" s="5">
        <v>5</v>
      </c>
      <c r="I142" s="7">
        <v>200</v>
      </c>
      <c r="J142" s="5">
        <v>23</v>
      </c>
      <c r="K142" s="5">
        <v>0.35</v>
      </c>
      <c r="L142" s="5">
        <v>0.1</v>
      </c>
      <c r="M142" s="5">
        <v>5</v>
      </c>
      <c r="N142" s="7">
        <v>200</v>
      </c>
      <c r="O142" s="5">
        <v>23</v>
      </c>
      <c r="P142" s="5">
        <v>0.35</v>
      </c>
      <c r="Q142" s="5">
        <v>0.1</v>
      </c>
      <c r="R142" s="13">
        <v>5</v>
      </c>
    </row>
    <row r="143" spans="1:18" ht="16.2" thickBot="1" x14ac:dyDescent="0.35">
      <c r="A143" s="12"/>
      <c r="B143" s="5">
        <v>12.3</v>
      </c>
      <c r="C143" s="6" t="s">
        <v>23</v>
      </c>
      <c r="D143" s="7">
        <v>50</v>
      </c>
      <c r="E143" s="5">
        <v>23</v>
      </c>
      <c r="F143" s="5">
        <v>0.2</v>
      </c>
      <c r="G143" s="5">
        <v>0.2</v>
      </c>
      <c r="H143" s="5">
        <v>5.2</v>
      </c>
      <c r="I143" s="7">
        <v>50</v>
      </c>
      <c r="J143" s="5">
        <v>23</v>
      </c>
      <c r="K143" s="5">
        <v>0.2</v>
      </c>
      <c r="L143" s="5">
        <v>0.2</v>
      </c>
      <c r="M143" s="5">
        <v>5.2</v>
      </c>
      <c r="N143" s="7">
        <v>50</v>
      </c>
      <c r="O143" s="5">
        <v>23</v>
      </c>
      <c r="P143" s="5">
        <v>0.2</v>
      </c>
      <c r="Q143" s="5">
        <v>0.2</v>
      </c>
      <c r="R143" s="13">
        <v>5.2</v>
      </c>
    </row>
    <row r="144" spans="1:18" ht="16.2" thickBot="1" x14ac:dyDescent="0.35">
      <c r="A144" s="12" t="s">
        <v>30</v>
      </c>
      <c r="B144" s="5">
        <v>13.3</v>
      </c>
      <c r="C144" s="6" t="s">
        <v>31</v>
      </c>
      <c r="D144" s="7">
        <v>30</v>
      </c>
      <c r="E144" s="5">
        <v>71</v>
      </c>
      <c r="F144" s="5">
        <v>2.1</v>
      </c>
      <c r="G144" s="5">
        <v>2.4</v>
      </c>
      <c r="H144" s="5">
        <v>14.7</v>
      </c>
      <c r="I144" s="7">
        <v>50</v>
      </c>
      <c r="J144" s="5">
        <v>119</v>
      </c>
      <c r="K144" s="5">
        <v>3.5</v>
      </c>
      <c r="L144" s="5">
        <v>4</v>
      </c>
      <c r="M144" s="5">
        <v>24.5</v>
      </c>
      <c r="N144" s="7">
        <v>50</v>
      </c>
      <c r="O144" s="5">
        <v>119</v>
      </c>
      <c r="P144" s="5">
        <v>3.5</v>
      </c>
      <c r="Q144" s="5">
        <v>4</v>
      </c>
      <c r="R144" s="13">
        <v>24.5</v>
      </c>
    </row>
    <row r="145" spans="1:18" ht="16.2" customHeight="1" thickBot="1" x14ac:dyDescent="0.35">
      <c r="A145" s="93" t="s">
        <v>87</v>
      </c>
      <c r="B145" s="94"/>
      <c r="C145" s="95"/>
      <c r="D145" s="7"/>
      <c r="E145" s="8">
        <v>625</v>
      </c>
      <c r="F145" s="8">
        <v>34.44</v>
      </c>
      <c r="G145" s="8">
        <v>20.04</v>
      </c>
      <c r="H145" s="8">
        <v>82.3</v>
      </c>
      <c r="I145" s="7"/>
      <c r="J145" s="8">
        <v>751</v>
      </c>
      <c r="K145" s="8">
        <v>42.26</v>
      </c>
      <c r="L145" s="8">
        <v>24.66</v>
      </c>
      <c r="M145" s="8">
        <v>98.74</v>
      </c>
      <c r="N145" s="7"/>
      <c r="O145" s="8">
        <v>787</v>
      </c>
      <c r="P145" s="8">
        <v>47.45</v>
      </c>
      <c r="Q145" s="8">
        <v>25.89</v>
      </c>
      <c r="R145" s="14">
        <v>99.89</v>
      </c>
    </row>
    <row r="146" spans="1:18" ht="16.2" thickBot="1" x14ac:dyDescent="0.35">
      <c r="A146" s="118"/>
      <c r="B146" s="119"/>
      <c r="C146" s="119"/>
      <c r="D146" s="119"/>
      <c r="E146" s="119"/>
      <c r="F146" s="119"/>
      <c r="G146" s="119"/>
      <c r="H146" s="119"/>
      <c r="I146" s="119"/>
      <c r="J146" s="119"/>
      <c r="K146" s="119"/>
      <c r="L146" s="119"/>
      <c r="M146" s="119"/>
      <c r="N146" s="119"/>
      <c r="O146" s="119"/>
      <c r="P146" s="119"/>
      <c r="Q146" s="119"/>
      <c r="R146" s="120"/>
    </row>
    <row r="147" spans="1:18" ht="16.2" thickBot="1" x14ac:dyDescent="0.35">
      <c r="A147" s="118"/>
      <c r="B147" s="119"/>
      <c r="C147" s="119"/>
      <c r="D147" s="119"/>
      <c r="E147" s="119"/>
      <c r="F147" s="119"/>
      <c r="G147" s="119"/>
      <c r="H147" s="119"/>
      <c r="I147" s="119"/>
      <c r="J147" s="119"/>
      <c r="K147" s="119"/>
      <c r="L147" s="119"/>
      <c r="M147" s="119"/>
      <c r="N147" s="119"/>
      <c r="O147" s="119"/>
      <c r="P147" s="119"/>
      <c r="Q147" s="119"/>
      <c r="R147" s="120"/>
    </row>
    <row r="148" spans="1:18" ht="16.2" thickBot="1" x14ac:dyDescent="0.35">
      <c r="A148" s="93" t="s">
        <v>88</v>
      </c>
      <c r="B148" s="94"/>
      <c r="C148" s="95"/>
      <c r="D148" s="96" t="s">
        <v>4</v>
      </c>
      <c r="E148" s="97"/>
      <c r="F148" s="97"/>
      <c r="G148" s="97"/>
      <c r="H148" s="98"/>
      <c r="I148" s="96" t="s">
        <v>5</v>
      </c>
      <c r="J148" s="97"/>
      <c r="K148" s="97"/>
      <c r="L148" s="97"/>
      <c r="M148" s="98"/>
      <c r="N148" s="96" t="s">
        <v>6</v>
      </c>
      <c r="O148" s="97"/>
      <c r="P148" s="97"/>
      <c r="Q148" s="97"/>
      <c r="R148" s="99"/>
    </row>
    <row r="149" spans="1:18" ht="16.2" thickBot="1" x14ac:dyDescent="0.35">
      <c r="A149" s="87" t="s">
        <v>15</v>
      </c>
      <c r="B149" s="88"/>
      <c r="C149" s="89"/>
      <c r="D149" s="100" t="s">
        <v>16</v>
      </c>
      <c r="E149" s="101"/>
      <c r="F149" s="101"/>
      <c r="G149" s="101"/>
      <c r="H149" s="102"/>
      <c r="I149" s="100" t="s">
        <v>17</v>
      </c>
      <c r="J149" s="101"/>
      <c r="K149" s="101"/>
      <c r="L149" s="101"/>
      <c r="M149" s="102"/>
      <c r="N149" s="100" t="s">
        <v>18</v>
      </c>
      <c r="O149" s="101"/>
      <c r="P149" s="101"/>
      <c r="Q149" s="101"/>
      <c r="R149" s="103"/>
    </row>
    <row r="150" spans="1:18" ht="16.2" thickBot="1" x14ac:dyDescent="0.35">
      <c r="A150" s="12"/>
      <c r="B150" s="5">
        <v>5.74</v>
      </c>
      <c r="C150" s="6" t="s">
        <v>19</v>
      </c>
      <c r="D150" s="7">
        <v>85</v>
      </c>
      <c r="E150" s="5">
        <v>59</v>
      </c>
      <c r="F150" s="5">
        <v>1.33</v>
      </c>
      <c r="G150" s="5">
        <v>3.08</v>
      </c>
      <c r="H150" s="5">
        <v>7.48</v>
      </c>
      <c r="I150" s="7">
        <v>100</v>
      </c>
      <c r="J150" s="5">
        <v>73</v>
      </c>
      <c r="K150" s="5">
        <v>1.25</v>
      </c>
      <c r="L150" s="5">
        <v>4.1500000000000004</v>
      </c>
      <c r="M150" s="5">
        <v>7.52</v>
      </c>
      <c r="N150" s="7">
        <v>100</v>
      </c>
      <c r="O150" s="5">
        <v>73</v>
      </c>
      <c r="P150" s="5">
        <v>1.25</v>
      </c>
      <c r="Q150" s="5">
        <v>4.1500000000000004</v>
      </c>
      <c r="R150" s="13">
        <v>7.52</v>
      </c>
    </row>
    <row r="151" spans="1:18" ht="16.2" thickBot="1" x14ac:dyDescent="0.35">
      <c r="A151" s="12" t="s">
        <v>84</v>
      </c>
      <c r="B151" s="5">
        <v>7.1</v>
      </c>
      <c r="C151" s="6" t="s">
        <v>89</v>
      </c>
      <c r="D151" s="7">
        <v>75</v>
      </c>
      <c r="E151" s="5">
        <v>178</v>
      </c>
      <c r="F151" s="5">
        <v>20.73</v>
      </c>
      <c r="G151" s="5">
        <v>7.55</v>
      </c>
      <c r="H151" s="5">
        <v>6.69</v>
      </c>
      <c r="I151" s="7">
        <v>90</v>
      </c>
      <c r="J151" s="5">
        <v>230</v>
      </c>
      <c r="K151" s="5">
        <v>28.22</v>
      </c>
      <c r="L151" s="5">
        <v>9.4600000000000009</v>
      </c>
      <c r="M151" s="5">
        <v>7.99</v>
      </c>
      <c r="N151" s="7">
        <v>110</v>
      </c>
      <c r="O151" s="5">
        <v>264</v>
      </c>
      <c r="P151" s="5">
        <v>33.17</v>
      </c>
      <c r="Q151" s="5">
        <v>10.38</v>
      </c>
      <c r="R151" s="13">
        <v>9.64</v>
      </c>
    </row>
    <row r="152" spans="1:18" ht="16.2" thickBot="1" x14ac:dyDescent="0.35">
      <c r="A152" s="12" t="s">
        <v>37</v>
      </c>
      <c r="B152" s="5">
        <v>1.3</v>
      </c>
      <c r="C152" s="6" t="s">
        <v>38</v>
      </c>
      <c r="D152" s="7">
        <v>120</v>
      </c>
      <c r="E152" s="5">
        <v>184</v>
      </c>
      <c r="F152" s="5">
        <v>6.21</v>
      </c>
      <c r="G152" s="5">
        <v>3.79</v>
      </c>
      <c r="H152" s="5">
        <v>31</v>
      </c>
      <c r="I152" s="7">
        <v>150</v>
      </c>
      <c r="J152" s="5">
        <v>227</v>
      </c>
      <c r="K152" s="5">
        <v>7.61</v>
      </c>
      <c r="L152" s="5">
        <v>4.88</v>
      </c>
      <c r="M152" s="5">
        <v>37.96</v>
      </c>
      <c r="N152" s="7">
        <v>150</v>
      </c>
      <c r="O152" s="5">
        <v>227</v>
      </c>
      <c r="P152" s="5">
        <v>7.61</v>
      </c>
      <c r="Q152" s="5">
        <v>4.88</v>
      </c>
      <c r="R152" s="13">
        <v>37.96</v>
      </c>
    </row>
    <row r="153" spans="1:18" ht="16.2" thickBot="1" x14ac:dyDescent="0.35">
      <c r="A153" s="12"/>
      <c r="B153" s="5">
        <v>2.2000000000000002</v>
      </c>
      <c r="C153" s="6" t="s">
        <v>22</v>
      </c>
      <c r="D153" s="7">
        <v>200</v>
      </c>
      <c r="E153" s="5">
        <v>136</v>
      </c>
      <c r="F153" s="5">
        <v>0.2</v>
      </c>
      <c r="G153" s="5">
        <v>0</v>
      </c>
      <c r="H153" s="5">
        <v>31.8</v>
      </c>
      <c r="I153" s="7">
        <v>200</v>
      </c>
      <c r="J153" s="5">
        <v>136</v>
      </c>
      <c r="K153" s="5">
        <v>0.2</v>
      </c>
      <c r="L153" s="5">
        <v>0</v>
      </c>
      <c r="M153" s="5">
        <v>31.8</v>
      </c>
      <c r="N153" s="7">
        <v>200</v>
      </c>
      <c r="O153" s="5">
        <v>136</v>
      </c>
      <c r="P153" s="5">
        <v>0.2</v>
      </c>
      <c r="Q153" s="5">
        <v>0</v>
      </c>
      <c r="R153" s="13">
        <v>31.8</v>
      </c>
    </row>
    <row r="154" spans="1:18" ht="16.2" thickBot="1" x14ac:dyDescent="0.35">
      <c r="A154" s="12"/>
      <c r="B154" s="5">
        <v>12.3</v>
      </c>
      <c r="C154" s="6" t="s">
        <v>23</v>
      </c>
      <c r="D154" s="7">
        <v>100</v>
      </c>
      <c r="E154" s="5">
        <v>45</v>
      </c>
      <c r="F154" s="5">
        <v>0.4</v>
      </c>
      <c r="G154" s="5">
        <v>0.4</v>
      </c>
      <c r="H154" s="5">
        <v>10.4</v>
      </c>
      <c r="I154" s="7">
        <v>100</v>
      </c>
      <c r="J154" s="5">
        <v>45</v>
      </c>
      <c r="K154" s="5">
        <v>0.4</v>
      </c>
      <c r="L154" s="5">
        <v>0.4</v>
      </c>
      <c r="M154" s="5">
        <v>10.4</v>
      </c>
      <c r="N154" s="7">
        <v>100</v>
      </c>
      <c r="O154" s="5">
        <v>45</v>
      </c>
      <c r="P154" s="5">
        <v>0.4</v>
      </c>
      <c r="Q154" s="5">
        <v>0.4</v>
      </c>
      <c r="R154" s="13">
        <v>10.4</v>
      </c>
    </row>
    <row r="155" spans="1:18" ht="16.2" customHeight="1" thickBot="1" x14ac:dyDescent="0.35">
      <c r="A155" s="93" t="s">
        <v>90</v>
      </c>
      <c r="B155" s="94"/>
      <c r="C155" s="95"/>
      <c r="D155" s="7"/>
      <c r="E155" s="8">
        <v>602</v>
      </c>
      <c r="F155" s="8">
        <v>28.87</v>
      </c>
      <c r="G155" s="8">
        <v>14.82</v>
      </c>
      <c r="H155" s="8">
        <v>87.37</v>
      </c>
      <c r="I155" s="7"/>
      <c r="J155" s="8">
        <v>711</v>
      </c>
      <c r="K155" s="8">
        <v>37.68</v>
      </c>
      <c r="L155" s="8">
        <v>18.89</v>
      </c>
      <c r="M155" s="8">
        <v>95.67</v>
      </c>
      <c r="N155" s="7"/>
      <c r="O155" s="8">
        <v>745</v>
      </c>
      <c r="P155" s="8">
        <v>42.63</v>
      </c>
      <c r="Q155" s="8">
        <v>19.809999999999999</v>
      </c>
      <c r="R155" s="14">
        <v>97.32</v>
      </c>
    </row>
    <row r="156" spans="1:18" ht="16.2" thickBot="1" x14ac:dyDescent="0.35">
      <c r="A156" s="118"/>
      <c r="B156" s="119"/>
      <c r="C156" s="119"/>
      <c r="D156" s="119"/>
      <c r="E156" s="119"/>
      <c r="F156" s="119"/>
      <c r="G156" s="119"/>
      <c r="H156" s="119"/>
      <c r="I156" s="119"/>
      <c r="J156" s="119"/>
      <c r="K156" s="119"/>
      <c r="L156" s="119"/>
      <c r="M156" s="119"/>
      <c r="N156" s="119"/>
      <c r="O156" s="119"/>
      <c r="P156" s="119"/>
      <c r="Q156" s="119"/>
      <c r="R156" s="120"/>
    </row>
    <row r="157" spans="1:18" ht="16.2" thickBot="1" x14ac:dyDescent="0.35">
      <c r="A157" s="118"/>
      <c r="B157" s="119"/>
      <c r="C157" s="119"/>
      <c r="D157" s="119"/>
      <c r="E157" s="119"/>
      <c r="F157" s="119"/>
      <c r="G157" s="119"/>
      <c r="H157" s="119"/>
      <c r="I157" s="119"/>
      <c r="J157" s="119"/>
      <c r="K157" s="119"/>
      <c r="L157" s="119"/>
      <c r="M157" s="119"/>
      <c r="N157" s="119"/>
      <c r="O157" s="119"/>
      <c r="P157" s="119"/>
      <c r="Q157" s="119"/>
      <c r="R157" s="120"/>
    </row>
    <row r="158" spans="1:18" ht="16.2" thickBot="1" x14ac:dyDescent="0.35">
      <c r="A158" s="93" t="s">
        <v>91</v>
      </c>
      <c r="B158" s="94"/>
      <c r="C158" s="95"/>
      <c r="D158" s="96" t="s">
        <v>4</v>
      </c>
      <c r="E158" s="97"/>
      <c r="F158" s="97"/>
      <c r="G158" s="97"/>
      <c r="H158" s="98"/>
      <c r="I158" s="96" t="s">
        <v>5</v>
      </c>
      <c r="J158" s="97"/>
      <c r="K158" s="97"/>
      <c r="L158" s="97"/>
      <c r="M158" s="98"/>
      <c r="N158" s="96" t="s">
        <v>6</v>
      </c>
      <c r="O158" s="97"/>
      <c r="P158" s="97"/>
      <c r="Q158" s="97"/>
      <c r="R158" s="99"/>
    </row>
    <row r="159" spans="1:18" ht="16.2" thickBot="1" x14ac:dyDescent="0.35">
      <c r="A159" s="87" t="s">
        <v>15</v>
      </c>
      <c r="B159" s="88"/>
      <c r="C159" s="89"/>
      <c r="D159" s="100" t="s">
        <v>16</v>
      </c>
      <c r="E159" s="101"/>
      <c r="F159" s="101"/>
      <c r="G159" s="101"/>
      <c r="H159" s="102"/>
      <c r="I159" s="100" t="s">
        <v>17</v>
      </c>
      <c r="J159" s="101"/>
      <c r="K159" s="101"/>
      <c r="L159" s="101"/>
      <c r="M159" s="102"/>
      <c r="N159" s="100" t="s">
        <v>18</v>
      </c>
      <c r="O159" s="101"/>
      <c r="P159" s="101"/>
      <c r="Q159" s="101"/>
      <c r="R159" s="103"/>
    </row>
    <row r="160" spans="1:18" ht="31.8" thickBot="1" x14ac:dyDescent="0.35">
      <c r="A160" s="12"/>
      <c r="B160" s="5">
        <v>4.3</v>
      </c>
      <c r="C160" s="6" t="s">
        <v>56</v>
      </c>
      <c r="D160" s="7">
        <v>80</v>
      </c>
      <c r="E160" s="5">
        <v>18</v>
      </c>
      <c r="F160" s="5">
        <v>0.88</v>
      </c>
      <c r="G160" s="5">
        <v>0.16</v>
      </c>
      <c r="H160" s="5">
        <v>3.68</v>
      </c>
      <c r="I160" s="7">
        <v>100</v>
      </c>
      <c r="J160" s="5">
        <v>23</v>
      </c>
      <c r="K160" s="5">
        <v>1.1000000000000001</v>
      </c>
      <c r="L160" s="5">
        <v>0.2</v>
      </c>
      <c r="M160" s="5">
        <v>4.5999999999999996</v>
      </c>
      <c r="N160" s="7">
        <v>100</v>
      </c>
      <c r="O160" s="5">
        <v>23</v>
      </c>
      <c r="P160" s="5">
        <v>1.1000000000000001</v>
      </c>
      <c r="Q160" s="5">
        <v>0.2</v>
      </c>
      <c r="R160" s="13">
        <v>4.5999999999999996</v>
      </c>
    </row>
    <row r="161" spans="1:18" ht="16.2" thickBot="1" x14ac:dyDescent="0.35">
      <c r="A161" s="12" t="s">
        <v>26</v>
      </c>
      <c r="B161" s="5">
        <v>13.8</v>
      </c>
      <c r="C161" s="6" t="s">
        <v>57</v>
      </c>
      <c r="D161" s="7">
        <v>15</v>
      </c>
      <c r="E161" s="5">
        <v>54</v>
      </c>
      <c r="F161" s="5">
        <v>3.45</v>
      </c>
      <c r="G161" s="5">
        <v>4.3499999999999996</v>
      </c>
      <c r="H161" s="5">
        <v>0</v>
      </c>
      <c r="I161" s="7">
        <v>15</v>
      </c>
      <c r="J161" s="5">
        <v>54</v>
      </c>
      <c r="K161" s="5">
        <v>3.45</v>
      </c>
      <c r="L161" s="5">
        <v>4.3499999999999996</v>
      </c>
      <c r="M161" s="5">
        <v>0</v>
      </c>
      <c r="N161" s="7">
        <v>15</v>
      </c>
      <c r="O161" s="5">
        <v>54</v>
      </c>
      <c r="P161" s="5">
        <v>3.45</v>
      </c>
      <c r="Q161" s="5">
        <v>4.3499999999999996</v>
      </c>
      <c r="R161" s="13">
        <v>0</v>
      </c>
    </row>
    <row r="162" spans="1:18" ht="16.2" thickBot="1" x14ac:dyDescent="0.35">
      <c r="A162" s="12" t="s">
        <v>26</v>
      </c>
      <c r="B162" s="5">
        <v>7.25</v>
      </c>
      <c r="C162" s="6" t="s">
        <v>92</v>
      </c>
      <c r="D162" s="7">
        <v>180</v>
      </c>
      <c r="E162" s="5">
        <v>292</v>
      </c>
      <c r="F162" s="5">
        <v>10.47</v>
      </c>
      <c r="G162" s="5">
        <v>17.079999999999998</v>
      </c>
      <c r="H162" s="5">
        <v>24.74</v>
      </c>
      <c r="I162" s="7">
        <v>200</v>
      </c>
      <c r="J162" s="5">
        <v>379</v>
      </c>
      <c r="K162" s="5">
        <v>14.38</v>
      </c>
      <c r="L162" s="5">
        <v>22.82</v>
      </c>
      <c r="M162" s="5">
        <v>30.1</v>
      </c>
      <c r="N162" s="7">
        <v>220</v>
      </c>
      <c r="O162" s="5">
        <v>399</v>
      </c>
      <c r="P162" s="5">
        <v>16.53</v>
      </c>
      <c r="Q162" s="5">
        <v>23.68</v>
      </c>
      <c r="R162" s="13">
        <v>31.38</v>
      </c>
    </row>
    <row r="163" spans="1:18" ht="16.2" thickBot="1" x14ac:dyDescent="0.35">
      <c r="A163" s="12"/>
      <c r="B163" s="5">
        <v>5.27</v>
      </c>
      <c r="C163" s="6" t="s">
        <v>29</v>
      </c>
      <c r="D163" s="7">
        <v>200</v>
      </c>
      <c r="E163" s="5">
        <v>62</v>
      </c>
      <c r="F163" s="5">
        <v>0.57999999999999996</v>
      </c>
      <c r="G163" s="5">
        <v>0</v>
      </c>
      <c r="H163" s="5">
        <v>14.75</v>
      </c>
      <c r="I163" s="7">
        <v>200</v>
      </c>
      <c r="J163" s="5">
        <v>62</v>
      </c>
      <c r="K163" s="5">
        <v>0.57999999999999996</v>
      </c>
      <c r="L163" s="5">
        <v>0</v>
      </c>
      <c r="M163" s="5">
        <v>14.75</v>
      </c>
      <c r="N163" s="7">
        <v>200</v>
      </c>
      <c r="O163" s="5">
        <v>62</v>
      </c>
      <c r="P163" s="5">
        <v>0.57999999999999996</v>
      </c>
      <c r="Q163" s="5">
        <v>0</v>
      </c>
      <c r="R163" s="13">
        <v>14.75</v>
      </c>
    </row>
    <row r="164" spans="1:18" ht="16.2" thickBot="1" x14ac:dyDescent="0.35">
      <c r="A164" s="12"/>
      <c r="B164" s="5">
        <v>12.3</v>
      </c>
      <c r="C164" s="6" t="s">
        <v>23</v>
      </c>
      <c r="D164" s="7">
        <v>100</v>
      </c>
      <c r="E164" s="5">
        <v>45</v>
      </c>
      <c r="F164" s="5">
        <v>0.4</v>
      </c>
      <c r="G164" s="5">
        <v>0.4</v>
      </c>
      <c r="H164" s="5">
        <v>10.4</v>
      </c>
      <c r="I164" s="7">
        <v>100</v>
      </c>
      <c r="J164" s="5">
        <v>45</v>
      </c>
      <c r="K164" s="5">
        <v>0.4</v>
      </c>
      <c r="L164" s="5">
        <v>0.4</v>
      </c>
      <c r="M164" s="5">
        <v>10.4</v>
      </c>
      <c r="N164" s="7">
        <v>100</v>
      </c>
      <c r="O164" s="5">
        <v>45</v>
      </c>
      <c r="P164" s="5">
        <v>0.4</v>
      </c>
      <c r="Q164" s="5">
        <v>0.4</v>
      </c>
      <c r="R164" s="13">
        <v>10.4</v>
      </c>
    </row>
    <row r="165" spans="1:18" ht="16.2" thickBot="1" x14ac:dyDescent="0.35">
      <c r="A165" s="12" t="s">
        <v>30</v>
      </c>
      <c r="B165" s="5">
        <v>13.3</v>
      </c>
      <c r="C165" s="6" t="s">
        <v>31</v>
      </c>
      <c r="D165" s="7">
        <v>30</v>
      </c>
      <c r="E165" s="5">
        <v>71</v>
      </c>
      <c r="F165" s="5">
        <v>2.1</v>
      </c>
      <c r="G165" s="5">
        <v>2.4</v>
      </c>
      <c r="H165" s="5">
        <v>14.7</v>
      </c>
      <c r="I165" s="7">
        <v>50</v>
      </c>
      <c r="J165" s="5">
        <v>119</v>
      </c>
      <c r="K165" s="5">
        <v>3.5</v>
      </c>
      <c r="L165" s="5">
        <v>4</v>
      </c>
      <c r="M165" s="5">
        <v>24.5</v>
      </c>
      <c r="N165" s="7">
        <v>50</v>
      </c>
      <c r="O165" s="5">
        <v>119</v>
      </c>
      <c r="P165" s="5">
        <v>3.5</v>
      </c>
      <c r="Q165" s="5">
        <v>4</v>
      </c>
      <c r="R165" s="13">
        <v>24.5</v>
      </c>
    </row>
    <row r="166" spans="1:18" ht="16.2" customHeight="1" thickBot="1" x14ac:dyDescent="0.35">
      <c r="A166" s="93" t="s">
        <v>93</v>
      </c>
      <c r="B166" s="94"/>
      <c r="C166" s="95"/>
      <c r="D166" s="7"/>
      <c r="E166" s="8">
        <v>542</v>
      </c>
      <c r="F166" s="8">
        <v>17.88</v>
      </c>
      <c r="G166" s="8">
        <v>24.39</v>
      </c>
      <c r="H166" s="8">
        <v>68.27</v>
      </c>
      <c r="I166" s="7"/>
      <c r="J166" s="8">
        <v>682</v>
      </c>
      <c r="K166" s="8">
        <v>23.41</v>
      </c>
      <c r="L166" s="8">
        <v>31.77</v>
      </c>
      <c r="M166" s="8">
        <v>84.35</v>
      </c>
      <c r="N166" s="7"/>
      <c r="O166" s="8">
        <v>702</v>
      </c>
      <c r="P166" s="8">
        <v>25.56</v>
      </c>
      <c r="Q166" s="8">
        <v>32.630000000000003</v>
      </c>
      <c r="R166" s="14">
        <v>85.63</v>
      </c>
    </row>
    <row r="167" spans="1:18" ht="16.2" thickBot="1" x14ac:dyDescent="0.35">
      <c r="A167" s="118"/>
      <c r="B167" s="119"/>
      <c r="C167" s="119"/>
      <c r="D167" s="119"/>
      <c r="E167" s="119"/>
      <c r="F167" s="119"/>
      <c r="G167" s="119"/>
      <c r="H167" s="119"/>
      <c r="I167" s="119"/>
      <c r="J167" s="119"/>
      <c r="K167" s="119"/>
      <c r="L167" s="119"/>
      <c r="M167" s="119"/>
      <c r="N167" s="119"/>
      <c r="O167" s="119"/>
      <c r="P167" s="119"/>
      <c r="Q167" s="119"/>
      <c r="R167" s="120"/>
    </row>
    <row r="168" spans="1:18" ht="16.2" thickBot="1" x14ac:dyDescent="0.35">
      <c r="A168" s="118"/>
      <c r="B168" s="119"/>
      <c r="C168" s="119"/>
      <c r="D168" s="119"/>
      <c r="E168" s="119"/>
      <c r="F168" s="119"/>
      <c r="G168" s="119"/>
      <c r="H168" s="119"/>
      <c r="I168" s="119"/>
      <c r="J168" s="119"/>
      <c r="K168" s="119"/>
      <c r="L168" s="119"/>
      <c r="M168" s="119"/>
      <c r="N168" s="119"/>
      <c r="O168" s="119"/>
      <c r="P168" s="119"/>
      <c r="Q168" s="119"/>
      <c r="R168" s="120"/>
    </row>
    <row r="169" spans="1:18" ht="16.2" thickBot="1" x14ac:dyDescent="0.35">
      <c r="A169" s="93" t="s">
        <v>94</v>
      </c>
      <c r="B169" s="94"/>
      <c r="C169" s="95"/>
      <c r="D169" s="96" t="s">
        <v>4</v>
      </c>
      <c r="E169" s="97"/>
      <c r="F169" s="97"/>
      <c r="G169" s="97"/>
      <c r="H169" s="98"/>
      <c r="I169" s="96" t="s">
        <v>5</v>
      </c>
      <c r="J169" s="97"/>
      <c r="K169" s="97"/>
      <c r="L169" s="97"/>
      <c r="M169" s="98"/>
      <c r="N169" s="96" t="s">
        <v>6</v>
      </c>
      <c r="O169" s="97"/>
      <c r="P169" s="97"/>
      <c r="Q169" s="97"/>
      <c r="R169" s="99"/>
    </row>
    <row r="170" spans="1:18" ht="16.2" thickBot="1" x14ac:dyDescent="0.35">
      <c r="A170" s="87" t="s">
        <v>15</v>
      </c>
      <c r="B170" s="88"/>
      <c r="C170" s="89"/>
      <c r="D170" s="100" t="s">
        <v>16</v>
      </c>
      <c r="E170" s="101"/>
      <c r="F170" s="101"/>
      <c r="G170" s="101"/>
      <c r="H170" s="102"/>
      <c r="I170" s="100" t="s">
        <v>17</v>
      </c>
      <c r="J170" s="101"/>
      <c r="K170" s="101"/>
      <c r="L170" s="101"/>
      <c r="M170" s="102"/>
      <c r="N170" s="100" t="s">
        <v>18</v>
      </c>
      <c r="O170" s="101"/>
      <c r="P170" s="101"/>
      <c r="Q170" s="101"/>
      <c r="R170" s="103"/>
    </row>
    <row r="171" spans="1:18" ht="16.2" thickBot="1" x14ac:dyDescent="0.35">
      <c r="A171" s="12"/>
      <c r="B171" s="5">
        <v>14.24</v>
      </c>
      <c r="C171" s="6" t="s">
        <v>95</v>
      </c>
      <c r="D171" s="7">
        <v>50</v>
      </c>
      <c r="E171" s="5">
        <v>49</v>
      </c>
      <c r="F171" s="5">
        <v>1.42</v>
      </c>
      <c r="G171" s="5">
        <v>2.31</v>
      </c>
      <c r="H171" s="5">
        <v>5.42</v>
      </c>
      <c r="I171" s="7">
        <v>60</v>
      </c>
      <c r="J171" s="5">
        <v>61</v>
      </c>
      <c r="K171" s="5">
        <v>1.7</v>
      </c>
      <c r="L171" s="5">
        <v>2.87</v>
      </c>
      <c r="M171" s="5">
        <v>6.77</v>
      </c>
      <c r="N171" s="7">
        <v>60</v>
      </c>
      <c r="O171" s="5">
        <v>61</v>
      </c>
      <c r="P171" s="5">
        <v>1.7</v>
      </c>
      <c r="Q171" s="5">
        <v>2.87</v>
      </c>
      <c r="R171" s="13">
        <v>6.77</v>
      </c>
    </row>
    <row r="172" spans="1:18" ht="16.2" thickBot="1" x14ac:dyDescent="0.35">
      <c r="A172" s="12" t="s">
        <v>37</v>
      </c>
      <c r="B172" s="5">
        <v>1.52</v>
      </c>
      <c r="C172" s="6" t="s">
        <v>51</v>
      </c>
      <c r="D172" s="7">
        <v>140</v>
      </c>
      <c r="E172" s="5">
        <v>186</v>
      </c>
      <c r="F172" s="5">
        <v>3.48</v>
      </c>
      <c r="G172" s="5">
        <v>5.57</v>
      </c>
      <c r="H172" s="5">
        <v>30.36</v>
      </c>
      <c r="I172" s="7">
        <v>160</v>
      </c>
      <c r="J172" s="5">
        <v>238</v>
      </c>
      <c r="K172" s="5">
        <v>4.46</v>
      </c>
      <c r="L172" s="5">
        <v>6.79</v>
      </c>
      <c r="M172" s="5">
        <v>39.590000000000003</v>
      </c>
      <c r="N172" s="7">
        <v>160</v>
      </c>
      <c r="O172" s="5">
        <v>238</v>
      </c>
      <c r="P172" s="5">
        <v>4.46</v>
      </c>
      <c r="Q172" s="5">
        <v>6.79</v>
      </c>
      <c r="R172" s="13">
        <v>39.590000000000003</v>
      </c>
    </row>
    <row r="173" spans="1:18" ht="16.2" thickBot="1" x14ac:dyDescent="0.35">
      <c r="A173" s="12" t="s">
        <v>35</v>
      </c>
      <c r="B173" s="5">
        <v>9.4</v>
      </c>
      <c r="C173" s="6" t="s">
        <v>151</v>
      </c>
      <c r="D173" s="7">
        <v>110</v>
      </c>
      <c r="E173" s="5">
        <v>246</v>
      </c>
      <c r="F173" s="5">
        <v>18.68</v>
      </c>
      <c r="G173" s="5">
        <v>7.83</v>
      </c>
      <c r="H173" s="5">
        <v>28.4</v>
      </c>
      <c r="I173" s="7">
        <v>110</v>
      </c>
      <c r="J173" s="5">
        <v>246</v>
      </c>
      <c r="K173" s="5">
        <v>18.68</v>
      </c>
      <c r="L173" s="5">
        <v>7.83</v>
      </c>
      <c r="M173" s="5">
        <v>28.4</v>
      </c>
      <c r="N173" s="7">
        <v>130</v>
      </c>
      <c r="O173" s="5">
        <v>293</v>
      </c>
      <c r="P173" s="5">
        <v>22.34</v>
      </c>
      <c r="Q173" s="5">
        <v>9.58</v>
      </c>
      <c r="R173" s="13">
        <v>32.94</v>
      </c>
    </row>
    <row r="174" spans="1:18" ht="16.2" thickBot="1" x14ac:dyDescent="0.35">
      <c r="A174" s="12"/>
      <c r="B174" s="5">
        <v>6.1</v>
      </c>
      <c r="C174" s="6" t="s">
        <v>96</v>
      </c>
      <c r="D174" s="7">
        <v>30</v>
      </c>
      <c r="E174" s="5">
        <v>35</v>
      </c>
      <c r="F174" s="5">
        <v>0.24</v>
      </c>
      <c r="G174" s="5">
        <v>0.15</v>
      </c>
      <c r="H174" s="5">
        <v>8.08</v>
      </c>
      <c r="I174" s="7">
        <v>30</v>
      </c>
      <c r="J174" s="5">
        <v>35</v>
      </c>
      <c r="K174" s="5">
        <v>0.24</v>
      </c>
      <c r="L174" s="5">
        <v>0.15</v>
      </c>
      <c r="M174" s="5">
        <v>8.08</v>
      </c>
      <c r="N174" s="7">
        <v>30</v>
      </c>
      <c r="O174" s="5">
        <v>35</v>
      </c>
      <c r="P174" s="5">
        <v>0.24</v>
      </c>
      <c r="Q174" s="5">
        <v>0.15</v>
      </c>
      <c r="R174" s="13">
        <v>8.08</v>
      </c>
    </row>
    <row r="175" spans="1:18" ht="16.2" thickBot="1" x14ac:dyDescent="0.35">
      <c r="A175" s="12"/>
      <c r="B175" s="5">
        <v>2.16</v>
      </c>
      <c r="C175" s="6" t="s">
        <v>47</v>
      </c>
      <c r="D175" s="7">
        <v>200</v>
      </c>
      <c r="E175" s="5">
        <v>14</v>
      </c>
      <c r="F175" s="5">
        <v>0.19</v>
      </c>
      <c r="G175" s="5">
        <v>0.03</v>
      </c>
      <c r="H175" s="5">
        <v>3.48</v>
      </c>
      <c r="I175" s="7">
        <v>200</v>
      </c>
      <c r="J175" s="5">
        <v>14</v>
      </c>
      <c r="K175" s="5">
        <v>0.19</v>
      </c>
      <c r="L175" s="5">
        <v>0.03</v>
      </c>
      <c r="M175" s="5">
        <v>3.48</v>
      </c>
      <c r="N175" s="7">
        <v>200</v>
      </c>
      <c r="O175" s="5">
        <v>14</v>
      </c>
      <c r="P175" s="5">
        <v>0.19</v>
      </c>
      <c r="Q175" s="5">
        <v>0.03</v>
      </c>
      <c r="R175" s="13">
        <v>3.48</v>
      </c>
    </row>
    <row r="176" spans="1:18" ht="16.2" thickBot="1" x14ac:dyDescent="0.35">
      <c r="A176" s="12" t="s">
        <v>30</v>
      </c>
      <c r="B176" s="5">
        <v>13.3</v>
      </c>
      <c r="C176" s="6" t="s">
        <v>31</v>
      </c>
      <c r="D176" s="7">
        <v>30</v>
      </c>
      <c r="E176" s="5">
        <v>71</v>
      </c>
      <c r="F176" s="5">
        <v>2.1</v>
      </c>
      <c r="G176" s="5">
        <v>2.4</v>
      </c>
      <c r="H176" s="5">
        <v>14.7</v>
      </c>
      <c r="I176" s="7">
        <v>50</v>
      </c>
      <c r="J176" s="5">
        <v>119</v>
      </c>
      <c r="K176" s="5">
        <v>3.5</v>
      </c>
      <c r="L176" s="5">
        <v>4</v>
      </c>
      <c r="M176" s="5">
        <v>24.5</v>
      </c>
      <c r="N176" s="7">
        <v>50</v>
      </c>
      <c r="O176" s="5">
        <v>119</v>
      </c>
      <c r="P176" s="5">
        <v>3.5</v>
      </c>
      <c r="Q176" s="5">
        <v>4</v>
      </c>
      <c r="R176" s="13">
        <v>24.5</v>
      </c>
    </row>
    <row r="177" spans="1:18" ht="16.2" thickBot="1" x14ac:dyDescent="0.35">
      <c r="A177" s="12"/>
      <c r="B177" s="5">
        <v>12.4</v>
      </c>
      <c r="C177" s="6" t="s">
        <v>53</v>
      </c>
      <c r="D177" s="7">
        <v>70</v>
      </c>
      <c r="E177" s="5">
        <v>28</v>
      </c>
      <c r="F177" s="5">
        <v>0.63</v>
      </c>
      <c r="G177" s="5">
        <v>0.14000000000000001</v>
      </c>
      <c r="H177" s="5">
        <v>6.65</v>
      </c>
      <c r="I177" s="7">
        <v>70</v>
      </c>
      <c r="J177" s="5">
        <v>28</v>
      </c>
      <c r="K177" s="5">
        <v>0.63</v>
      </c>
      <c r="L177" s="5">
        <v>0.14000000000000001</v>
      </c>
      <c r="M177" s="5">
        <v>6.65</v>
      </c>
      <c r="N177" s="7">
        <v>70</v>
      </c>
      <c r="O177" s="5">
        <v>28</v>
      </c>
      <c r="P177" s="5">
        <v>0.63</v>
      </c>
      <c r="Q177" s="5">
        <v>0.14000000000000001</v>
      </c>
      <c r="R177" s="13">
        <v>6.65</v>
      </c>
    </row>
    <row r="178" spans="1:18" ht="16.2" thickBot="1" x14ac:dyDescent="0.35">
      <c r="A178" s="93" t="s">
        <v>97</v>
      </c>
      <c r="B178" s="94"/>
      <c r="C178" s="95"/>
      <c r="D178" s="7"/>
      <c r="E178" s="8">
        <v>629</v>
      </c>
      <c r="F178" s="8">
        <v>26.74</v>
      </c>
      <c r="G178" s="8">
        <v>18.43</v>
      </c>
      <c r="H178" s="8">
        <v>97.09</v>
      </c>
      <c r="I178" s="7"/>
      <c r="J178" s="8">
        <v>741</v>
      </c>
      <c r="K178" s="8">
        <v>29.4</v>
      </c>
      <c r="L178" s="8">
        <v>21.81</v>
      </c>
      <c r="M178" s="8">
        <v>117.47</v>
      </c>
      <c r="N178" s="7"/>
      <c r="O178" s="8">
        <v>788</v>
      </c>
      <c r="P178" s="8">
        <v>33.06</v>
      </c>
      <c r="Q178" s="8">
        <v>23.56</v>
      </c>
      <c r="R178" s="14">
        <v>122.01</v>
      </c>
    </row>
    <row r="179" spans="1:18" ht="30.6" customHeight="1" thickBot="1" x14ac:dyDescent="0.35">
      <c r="A179" s="84" t="s">
        <v>131</v>
      </c>
      <c r="B179" s="85"/>
      <c r="C179" s="86"/>
      <c r="D179" s="22"/>
      <c r="E179" s="28">
        <f>AVERAGE(E133,E145,E155,E166,E178)</f>
        <v>590.79999999999995</v>
      </c>
      <c r="F179" s="28">
        <f t="shared" ref="F179:H179" si="53">AVERAGE(F133,F145,F155,F166,F178)</f>
        <v>25.637999999999998</v>
      </c>
      <c r="G179" s="28">
        <f t="shared" si="53"/>
        <v>19.704000000000001</v>
      </c>
      <c r="H179" s="28">
        <f t="shared" si="53"/>
        <v>81.859999999999985</v>
      </c>
      <c r="I179" s="22"/>
      <c r="J179" s="28">
        <f>AVERAGE(J133,J145,J155,J166,J178)</f>
        <v>702.8</v>
      </c>
      <c r="K179" s="28">
        <f t="shared" ref="K179" si="54">AVERAGE(K133,K145,K155,K166,K178)</f>
        <v>30.842000000000002</v>
      </c>
      <c r="L179" s="28">
        <f t="shared" ref="L179" si="55">AVERAGE(L133,L145,L155,L166,L178)</f>
        <v>24.334</v>
      </c>
      <c r="M179" s="28">
        <f t="shared" ref="M179" si="56">AVERAGE(M133,M145,M155,M166,M178)</f>
        <v>95.825999999999993</v>
      </c>
      <c r="N179" s="22"/>
      <c r="O179" s="22">
        <f>AVERAGE(O133,O145,O155,O166,O178)</f>
        <v>730.2</v>
      </c>
      <c r="P179" s="28">
        <f t="shared" ref="P179" si="57">AVERAGE(P133,P145,P155,P166,P178)</f>
        <v>34.031999999999996</v>
      </c>
      <c r="Q179" s="28">
        <f t="shared" ref="Q179" si="58">AVERAGE(Q133,Q145,Q155,Q166,Q178)</f>
        <v>25.286000000000001</v>
      </c>
      <c r="R179" s="29">
        <f t="shared" ref="R179" si="59">AVERAGE(R133,R145,R155,R166,R178)</f>
        <v>97.55</v>
      </c>
    </row>
    <row r="180" spans="1:18" ht="32.4" customHeight="1" thickBot="1" x14ac:dyDescent="0.35">
      <c r="A180" s="72" t="s">
        <v>149</v>
      </c>
      <c r="B180" s="73"/>
      <c r="C180" s="74"/>
      <c r="D180" s="23"/>
      <c r="E180" s="30">
        <f>AVERAGE(E134,E145,E155,E166)</f>
        <v>583.75</v>
      </c>
      <c r="F180" s="30">
        <f t="shared" ref="F180:H180" si="60">AVERAGE(F134,F145,F155,F166)</f>
        <v>25.447499999999998</v>
      </c>
      <c r="G180" s="30">
        <f t="shared" si="60"/>
        <v>20.072499999999998</v>
      </c>
      <c r="H180" s="30">
        <f t="shared" si="60"/>
        <v>78.422499999999999</v>
      </c>
      <c r="I180" s="23"/>
      <c r="J180" s="30">
        <f>AVERAGE(J134,J145,J155,J166)</f>
        <v>695.75</v>
      </c>
      <c r="K180" s="30">
        <f t="shared" ref="K180:M180" si="61">AVERAGE(K134,K145,K155,K166)</f>
        <v>31.287500000000001</v>
      </c>
      <c r="L180" s="30">
        <f t="shared" si="61"/>
        <v>25.015000000000001</v>
      </c>
      <c r="M180" s="30">
        <f t="shared" si="61"/>
        <v>90.784999999999997</v>
      </c>
      <c r="N180" s="23"/>
      <c r="O180" s="23">
        <f>AVERAGE(O134,O145,O155,O166)</f>
        <v>718.25</v>
      </c>
      <c r="P180" s="30">
        <f t="shared" ref="P180:R180" si="62">AVERAGE(P134,P145,P155,P166)</f>
        <v>34.36</v>
      </c>
      <c r="Q180" s="30">
        <f t="shared" si="62"/>
        <v>25.767499999999998</v>
      </c>
      <c r="R180" s="31">
        <f t="shared" si="62"/>
        <v>91.804999999999993</v>
      </c>
    </row>
    <row r="181" spans="1:18" ht="16.2" thickBot="1" x14ac:dyDescent="0.35">
      <c r="A181" s="90" t="s">
        <v>98</v>
      </c>
      <c r="B181" s="91"/>
      <c r="C181" s="91"/>
      <c r="D181" s="91"/>
      <c r="E181" s="91"/>
      <c r="F181" s="91"/>
      <c r="G181" s="91"/>
      <c r="H181" s="91"/>
      <c r="I181" s="91"/>
      <c r="J181" s="91"/>
      <c r="K181" s="91"/>
      <c r="L181" s="91"/>
      <c r="M181" s="91"/>
      <c r="N181" s="91"/>
      <c r="O181" s="91"/>
      <c r="P181" s="91"/>
      <c r="Q181" s="91"/>
      <c r="R181" s="92"/>
    </row>
    <row r="182" spans="1:18" ht="16.2" thickBot="1" x14ac:dyDescent="0.35">
      <c r="A182" s="93" t="s">
        <v>99</v>
      </c>
      <c r="B182" s="94"/>
      <c r="C182" s="95"/>
      <c r="D182" s="96" t="s">
        <v>4</v>
      </c>
      <c r="E182" s="97"/>
      <c r="F182" s="97"/>
      <c r="G182" s="97"/>
      <c r="H182" s="98"/>
      <c r="I182" s="96" t="s">
        <v>5</v>
      </c>
      <c r="J182" s="97"/>
      <c r="K182" s="97"/>
      <c r="L182" s="97"/>
      <c r="M182" s="98"/>
      <c r="N182" s="96" t="s">
        <v>6</v>
      </c>
      <c r="O182" s="97"/>
      <c r="P182" s="97"/>
      <c r="Q182" s="97"/>
      <c r="R182" s="99"/>
    </row>
    <row r="183" spans="1:18" ht="16.2" thickBot="1" x14ac:dyDescent="0.35">
      <c r="A183" s="87" t="s">
        <v>15</v>
      </c>
      <c r="B183" s="88"/>
      <c r="C183" s="89"/>
      <c r="D183" s="100" t="s">
        <v>16</v>
      </c>
      <c r="E183" s="101"/>
      <c r="F183" s="101"/>
      <c r="G183" s="101"/>
      <c r="H183" s="102"/>
      <c r="I183" s="100" t="s">
        <v>17</v>
      </c>
      <c r="J183" s="101"/>
      <c r="K183" s="101"/>
      <c r="L183" s="101"/>
      <c r="M183" s="102"/>
      <c r="N183" s="100" t="s">
        <v>18</v>
      </c>
      <c r="O183" s="101"/>
      <c r="P183" s="101"/>
      <c r="Q183" s="101"/>
      <c r="R183" s="103"/>
    </row>
    <row r="184" spans="1:18" ht="16.2" thickBot="1" x14ac:dyDescent="0.35">
      <c r="A184" s="12"/>
      <c r="B184" s="5">
        <v>4.1310000000000002</v>
      </c>
      <c r="C184" s="6" t="s">
        <v>114</v>
      </c>
      <c r="D184" s="7">
        <v>75</v>
      </c>
      <c r="E184" s="5">
        <v>49</v>
      </c>
      <c r="F184" s="5">
        <v>0.69</v>
      </c>
      <c r="G184" s="5">
        <v>3.09</v>
      </c>
      <c r="H184" s="5">
        <v>5.05</v>
      </c>
      <c r="I184" s="7">
        <v>90</v>
      </c>
      <c r="J184" s="5">
        <v>60</v>
      </c>
      <c r="K184" s="5">
        <v>0.82</v>
      </c>
      <c r="L184" s="5">
        <v>4.1100000000000003</v>
      </c>
      <c r="M184" s="5">
        <v>5.64</v>
      </c>
      <c r="N184" s="7">
        <v>90</v>
      </c>
      <c r="O184" s="5">
        <v>60</v>
      </c>
      <c r="P184" s="5">
        <v>0.82</v>
      </c>
      <c r="Q184" s="5">
        <v>4.1100000000000003</v>
      </c>
      <c r="R184" s="13">
        <v>5.64</v>
      </c>
    </row>
    <row r="185" spans="1:18" ht="16.2" thickBot="1" x14ac:dyDescent="0.35">
      <c r="A185" s="12"/>
      <c r="B185" s="5">
        <v>4.41</v>
      </c>
      <c r="C185" s="6" t="s">
        <v>44</v>
      </c>
      <c r="D185" s="7">
        <v>75</v>
      </c>
      <c r="E185" s="5">
        <v>38</v>
      </c>
      <c r="F185" s="5">
        <v>0.61</v>
      </c>
      <c r="G185" s="5">
        <v>3.06</v>
      </c>
      <c r="H185" s="5">
        <v>2.11</v>
      </c>
      <c r="I185" s="7">
        <v>90</v>
      </c>
      <c r="J185" s="5">
        <v>49</v>
      </c>
      <c r="K185" s="5">
        <v>0.74</v>
      </c>
      <c r="L185" s="5">
        <v>4.07</v>
      </c>
      <c r="M185" s="5">
        <v>2.58</v>
      </c>
      <c r="N185" s="7">
        <v>90</v>
      </c>
      <c r="O185" s="5">
        <v>49</v>
      </c>
      <c r="P185" s="5">
        <v>0.74</v>
      </c>
      <c r="Q185" s="5">
        <v>4.07</v>
      </c>
      <c r="R185" s="13">
        <v>2.58</v>
      </c>
    </row>
    <row r="186" spans="1:18" ht="16.2" thickBot="1" x14ac:dyDescent="0.35">
      <c r="A186" s="12" t="s">
        <v>35</v>
      </c>
      <c r="B186" s="5">
        <v>7.58</v>
      </c>
      <c r="C186" s="6" t="s">
        <v>100</v>
      </c>
      <c r="D186" s="7">
        <v>60</v>
      </c>
      <c r="E186" s="5">
        <v>205</v>
      </c>
      <c r="F186" s="5">
        <v>22.02</v>
      </c>
      <c r="G186" s="5">
        <v>8.44</v>
      </c>
      <c r="H186" s="5">
        <v>9.9700000000000006</v>
      </c>
      <c r="I186" s="7">
        <v>75</v>
      </c>
      <c r="J186" s="5">
        <v>257</v>
      </c>
      <c r="K186" s="5">
        <v>29.5</v>
      </c>
      <c r="L186" s="5">
        <v>10.23</v>
      </c>
      <c r="M186" s="5">
        <v>11.47</v>
      </c>
      <c r="N186" s="7">
        <v>90</v>
      </c>
      <c r="O186" s="5">
        <v>304</v>
      </c>
      <c r="P186" s="5">
        <v>34.78</v>
      </c>
      <c r="Q186" s="5">
        <v>11.8</v>
      </c>
      <c r="R186" s="13">
        <v>14.33</v>
      </c>
    </row>
    <row r="187" spans="1:18" ht="16.2" thickBot="1" x14ac:dyDescent="0.35">
      <c r="A187" s="12" t="s">
        <v>60</v>
      </c>
      <c r="B187" s="5">
        <v>1.53</v>
      </c>
      <c r="C187" s="6" t="s">
        <v>71</v>
      </c>
      <c r="D187" s="7">
        <v>140</v>
      </c>
      <c r="E187" s="5">
        <v>200</v>
      </c>
      <c r="F187" s="5">
        <v>4.7300000000000004</v>
      </c>
      <c r="G187" s="5">
        <v>4.95</v>
      </c>
      <c r="H187" s="5">
        <v>32.590000000000003</v>
      </c>
      <c r="I187" s="7">
        <v>170</v>
      </c>
      <c r="J187" s="5">
        <v>239</v>
      </c>
      <c r="K187" s="5">
        <v>5.44</v>
      </c>
      <c r="L187" s="5">
        <v>6.79</v>
      </c>
      <c r="M187" s="5">
        <v>37.47</v>
      </c>
      <c r="N187" s="7">
        <v>170</v>
      </c>
      <c r="O187" s="5">
        <v>239</v>
      </c>
      <c r="P187" s="5">
        <v>5.44</v>
      </c>
      <c r="Q187" s="5">
        <v>6.79</v>
      </c>
      <c r="R187" s="13">
        <v>37.47</v>
      </c>
    </row>
    <row r="188" spans="1:18" ht="16.2" thickBot="1" x14ac:dyDescent="0.35">
      <c r="A188" s="12"/>
      <c r="B188" s="5">
        <v>2.2200000000000002</v>
      </c>
      <c r="C188" s="6" t="s">
        <v>101</v>
      </c>
      <c r="D188" s="7">
        <v>200</v>
      </c>
      <c r="E188" s="5">
        <v>22</v>
      </c>
      <c r="F188" s="5">
        <v>0.25</v>
      </c>
      <c r="G188" s="5">
        <v>0.04</v>
      </c>
      <c r="H188" s="5">
        <v>5.68</v>
      </c>
      <c r="I188" s="7">
        <v>200</v>
      </c>
      <c r="J188" s="5">
        <v>22</v>
      </c>
      <c r="K188" s="5">
        <v>0.25</v>
      </c>
      <c r="L188" s="5">
        <v>0.04</v>
      </c>
      <c r="M188" s="5">
        <v>5.68</v>
      </c>
      <c r="N188" s="7">
        <v>200</v>
      </c>
      <c r="O188" s="5">
        <v>22</v>
      </c>
      <c r="P188" s="5">
        <v>0.25</v>
      </c>
      <c r="Q188" s="5">
        <v>0.04</v>
      </c>
      <c r="R188" s="13">
        <v>5.68</v>
      </c>
    </row>
    <row r="189" spans="1:18" ht="16.2" thickBot="1" x14ac:dyDescent="0.35">
      <c r="A189" s="12"/>
      <c r="B189" s="5">
        <v>12.5</v>
      </c>
      <c r="C189" s="6" t="s">
        <v>41</v>
      </c>
      <c r="D189" s="7">
        <v>100</v>
      </c>
      <c r="E189" s="5">
        <v>89</v>
      </c>
      <c r="F189" s="5">
        <v>1.5</v>
      </c>
      <c r="G189" s="5">
        <v>0.1</v>
      </c>
      <c r="H189" s="5">
        <v>21.8</v>
      </c>
      <c r="I189" s="7">
        <v>100</v>
      </c>
      <c r="J189" s="5">
        <v>89</v>
      </c>
      <c r="K189" s="5">
        <v>1.5</v>
      </c>
      <c r="L189" s="5">
        <v>0.1</v>
      </c>
      <c r="M189" s="5">
        <v>21.8</v>
      </c>
      <c r="N189" s="7">
        <v>100</v>
      </c>
      <c r="O189" s="5">
        <v>89</v>
      </c>
      <c r="P189" s="5">
        <v>1.5</v>
      </c>
      <c r="Q189" s="5">
        <v>0.1</v>
      </c>
      <c r="R189" s="13">
        <v>21.8</v>
      </c>
    </row>
    <row r="190" spans="1:18" ht="16.2" thickBot="1" x14ac:dyDescent="0.35">
      <c r="A190" s="12" t="s">
        <v>30</v>
      </c>
      <c r="B190" s="5">
        <v>13.3</v>
      </c>
      <c r="C190" s="6" t="s">
        <v>31</v>
      </c>
      <c r="D190" s="7">
        <v>30</v>
      </c>
      <c r="E190" s="5">
        <v>71</v>
      </c>
      <c r="F190" s="5">
        <v>2.1</v>
      </c>
      <c r="G190" s="5">
        <v>2.4</v>
      </c>
      <c r="H190" s="5">
        <v>14.7</v>
      </c>
      <c r="I190" s="7">
        <v>50</v>
      </c>
      <c r="J190" s="5">
        <v>119</v>
      </c>
      <c r="K190" s="5">
        <v>3.5</v>
      </c>
      <c r="L190" s="5">
        <v>4</v>
      </c>
      <c r="M190" s="5">
        <v>24.5</v>
      </c>
      <c r="N190" s="7">
        <v>50</v>
      </c>
      <c r="O190" s="5">
        <v>119</v>
      </c>
      <c r="P190" s="5">
        <v>3.5</v>
      </c>
      <c r="Q190" s="5">
        <v>4</v>
      </c>
      <c r="R190" s="13">
        <v>24.5</v>
      </c>
    </row>
    <row r="191" spans="1:18" ht="33" customHeight="1" thickBot="1" x14ac:dyDescent="0.35">
      <c r="A191" s="78" t="s">
        <v>132</v>
      </c>
      <c r="B191" s="79"/>
      <c r="C191" s="80"/>
      <c r="D191" s="16"/>
      <c r="E191" s="17">
        <f>SUM(E184,E186:E190)</f>
        <v>636</v>
      </c>
      <c r="F191" s="17">
        <f t="shared" ref="F191:H191" si="63">SUM(F184,F186:F190)</f>
        <v>31.290000000000003</v>
      </c>
      <c r="G191" s="17">
        <f t="shared" si="63"/>
        <v>19.02</v>
      </c>
      <c r="H191" s="17">
        <f t="shared" si="63"/>
        <v>89.79</v>
      </c>
      <c r="I191" s="16"/>
      <c r="J191" s="17">
        <f>SUM(J184,J186:J190)</f>
        <v>786</v>
      </c>
      <c r="K191" s="17">
        <f t="shared" ref="K191" si="64">SUM(K184,K186:K190)</f>
        <v>41.01</v>
      </c>
      <c r="L191" s="17">
        <f t="shared" ref="L191" si="65">SUM(L184,L186:L190)</f>
        <v>25.27</v>
      </c>
      <c r="M191" s="17">
        <f t="shared" ref="M191" si="66">SUM(M184,M186:M190)</f>
        <v>106.56</v>
      </c>
      <c r="N191" s="16"/>
      <c r="O191" s="17">
        <f>SUM(O184,O186:O190)</f>
        <v>833</v>
      </c>
      <c r="P191" s="17">
        <f t="shared" ref="P191" si="67">SUM(P184,P186:P190)</f>
        <v>46.29</v>
      </c>
      <c r="Q191" s="17">
        <f t="shared" ref="Q191" si="68">SUM(Q184,Q186:Q190)</f>
        <v>26.84</v>
      </c>
      <c r="R191" s="18">
        <f t="shared" ref="R191" si="69">SUM(R184,R186:R190)</f>
        <v>109.42</v>
      </c>
    </row>
    <row r="192" spans="1:18" ht="31.8" customHeight="1" thickBot="1" x14ac:dyDescent="0.35">
      <c r="A192" s="69" t="s">
        <v>138</v>
      </c>
      <c r="B192" s="70"/>
      <c r="C192" s="71"/>
      <c r="D192" s="19"/>
      <c r="E192" s="20">
        <f>SUM(E185:E190)</f>
        <v>625</v>
      </c>
      <c r="F192" s="20">
        <f t="shared" ref="F192:H192" si="70">SUM(F185:F190)</f>
        <v>31.21</v>
      </c>
      <c r="G192" s="20">
        <f t="shared" si="70"/>
        <v>18.989999999999998</v>
      </c>
      <c r="H192" s="20">
        <f t="shared" si="70"/>
        <v>86.850000000000009</v>
      </c>
      <c r="I192" s="19"/>
      <c r="J192" s="20">
        <f>SUM(J185:J190)</f>
        <v>775</v>
      </c>
      <c r="K192" s="20">
        <f t="shared" ref="K192:M192" si="71">SUM(K185:K190)</f>
        <v>40.93</v>
      </c>
      <c r="L192" s="20">
        <f t="shared" si="71"/>
        <v>25.23</v>
      </c>
      <c r="M192" s="20">
        <f t="shared" si="71"/>
        <v>103.5</v>
      </c>
      <c r="N192" s="19"/>
      <c r="O192" s="20">
        <f>SUM(O185:O190)</f>
        <v>822</v>
      </c>
      <c r="P192" s="20">
        <f t="shared" ref="P192:R192" si="72">SUM(P185:P190)</f>
        <v>46.21</v>
      </c>
      <c r="Q192" s="20">
        <f t="shared" si="72"/>
        <v>26.8</v>
      </c>
      <c r="R192" s="21">
        <f t="shared" si="72"/>
        <v>106.36</v>
      </c>
    </row>
    <row r="193" spans="1:18" ht="16.2" thickBot="1" x14ac:dyDescent="0.35">
      <c r="A193" s="118"/>
      <c r="B193" s="119"/>
      <c r="C193" s="119"/>
      <c r="D193" s="119"/>
      <c r="E193" s="119"/>
      <c r="F193" s="119"/>
      <c r="G193" s="119"/>
      <c r="H193" s="119"/>
      <c r="I193" s="119"/>
      <c r="J193" s="119"/>
      <c r="K193" s="119"/>
      <c r="L193" s="119"/>
      <c r="M193" s="119"/>
      <c r="N193" s="119"/>
      <c r="O193" s="119"/>
      <c r="P193" s="119"/>
      <c r="Q193" s="119"/>
      <c r="R193" s="120"/>
    </row>
    <row r="194" spans="1:18" ht="16.2" thickBot="1" x14ac:dyDescent="0.35">
      <c r="A194" s="118"/>
      <c r="B194" s="119"/>
      <c r="C194" s="119"/>
      <c r="D194" s="119"/>
      <c r="E194" s="119"/>
      <c r="F194" s="119"/>
      <c r="G194" s="119"/>
      <c r="H194" s="119"/>
      <c r="I194" s="119"/>
      <c r="J194" s="119"/>
      <c r="K194" s="119"/>
      <c r="L194" s="119"/>
      <c r="M194" s="119"/>
      <c r="N194" s="119"/>
      <c r="O194" s="119"/>
      <c r="P194" s="119"/>
      <c r="Q194" s="119"/>
      <c r="R194" s="120"/>
    </row>
    <row r="195" spans="1:18" ht="16.2" thickBot="1" x14ac:dyDescent="0.35">
      <c r="A195" s="93" t="s">
        <v>102</v>
      </c>
      <c r="B195" s="94"/>
      <c r="C195" s="95"/>
      <c r="D195" s="96" t="s">
        <v>4</v>
      </c>
      <c r="E195" s="97"/>
      <c r="F195" s="97"/>
      <c r="G195" s="97"/>
      <c r="H195" s="98"/>
      <c r="I195" s="96" t="s">
        <v>5</v>
      </c>
      <c r="J195" s="97"/>
      <c r="K195" s="97"/>
      <c r="L195" s="97"/>
      <c r="M195" s="98"/>
      <c r="N195" s="96" t="s">
        <v>6</v>
      </c>
      <c r="O195" s="97"/>
      <c r="P195" s="97"/>
      <c r="Q195" s="97"/>
      <c r="R195" s="99"/>
    </row>
    <row r="196" spans="1:18" ht="16.2" thickBot="1" x14ac:dyDescent="0.35">
      <c r="A196" s="87" t="s">
        <v>15</v>
      </c>
      <c r="B196" s="88"/>
      <c r="C196" s="89"/>
      <c r="D196" s="100" t="s">
        <v>16</v>
      </c>
      <c r="E196" s="101"/>
      <c r="F196" s="101"/>
      <c r="G196" s="101"/>
      <c r="H196" s="102"/>
      <c r="I196" s="100" t="s">
        <v>17</v>
      </c>
      <c r="J196" s="101"/>
      <c r="K196" s="101"/>
      <c r="L196" s="101"/>
      <c r="M196" s="102"/>
      <c r="N196" s="100" t="s">
        <v>18</v>
      </c>
      <c r="O196" s="101"/>
      <c r="P196" s="101"/>
      <c r="Q196" s="101"/>
      <c r="R196" s="103"/>
    </row>
    <row r="197" spans="1:18" ht="16.2" thickBot="1" x14ac:dyDescent="0.35">
      <c r="A197" s="12"/>
      <c r="B197" s="5">
        <v>14.22</v>
      </c>
      <c r="C197" s="6" t="s">
        <v>34</v>
      </c>
      <c r="D197" s="7">
        <v>90</v>
      </c>
      <c r="E197" s="5">
        <v>76</v>
      </c>
      <c r="F197" s="5">
        <v>2.31</v>
      </c>
      <c r="G197" s="5">
        <v>3.77</v>
      </c>
      <c r="H197" s="5">
        <v>7.69</v>
      </c>
      <c r="I197" s="7">
        <v>110</v>
      </c>
      <c r="J197" s="5">
        <v>90</v>
      </c>
      <c r="K197" s="5">
        <v>2.83</v>
      </c>
      <c r="L197" s="5">
        <v>4.33</v>
      </c>
      <c r="M197" s="5">
        <v>9.42</v>
      </c>
      <c r="N197" s="7">
        <v>110</v>
      </c>
      <c r="O197" s="5">
        <v>90</v>
      </c>
      <c r="P197" s="5">
        <v>2.83</v>
      </c>
      <c r="Q197" s="5">
        <v>4.33</v>
      </c>
      <c r="R197" s="13">
        <v>9.42</v>
      </c>
    </row>
    <row r="198" spans="1:18" ht="16.2" thickBot="1" x14ac:dyDescent="0.35">
      <c r="A198" s="12" t="s">
        <v>37</v>
      </c>
      <c r="B198" s="5">
        <v>1.3</v>
      </c>
      <c r="C198" s="6" t="s">
        <v>38</v>
      </c>
      <c r="D198" s="7">
        <v>120</v>
      </c>
      <c r="E198" s="5">
        <v>184</v>
      </c>
      <c r="F198" s="5">
        <v>6.21</v>
      </c>
      <c r="G198" s="5">
        <v>3.79</v>
      </c>
      <c r="H198" s="5">
        <v>31</v>
      </c>
      <c r="I198" s="7">
        <v>150</v>
      </c>
      <c r="J198" s="5">
        <v>227</v>
      </c>
      <c r="K198" s="5">
        <v>7.61</v>
      </c>
      <c r="L198" s="5">
        <v>4.88</v>
      </c>
      <c r="M198" s="5">
        <v>37.96</v>
      </c>
      <c r="N198" s="7">
        <v>150</v>
      </c>
      <c r="O198" s="5">
        <v>227</v>
      </c>
      <c r="P198" s="5">
        <v>7.61</v>
      </c>
      <c r="Q198" s="5">
        <v>4.88</v>
      </c>
      <c r="R198" s="13">
        <v>37.96</v>
      </c>
    </row>
    <row r="199" spans="1:18" ht="16.2" thickBot="1" x14ac:dyDescent="0.35">
      <c r="A199" s="12" t="s">
        <v>20</v>
      </c>
      <c r="B199" s="5">
        <v>9.2799999999999994</v>
      </c>
      <c r="C199" s="6" t="s">
        <v>103</v>
      </c>
      <c r="D199" s="7">
        <v>100</v>
      </c>
      <c r="E199" s="5">
        <v>258</v>
      </c>
      <c r="F199" s="5">
        <v>16.850000000000001</v>
      </c>
      <c r="G199" s="5">
        <v>8.42</v>
      </c>
      <c r="H199" s="5">
        <v>30.14</v>
      </c>
      <c r="I199" s="7">
        <v>125</v>
      </c>
      <c r="J199" s="5">
        <v>314</v>
      </c>
      <c r="K199" s="5">
        <v>19.61</v>
      </c>
      <c r="L199" s="5">
        <v>10.58</v>
      </c>
      <c r="M199" s="5">
        <v>36.79</v>
      </c>
      <c r="N199" s="7">
        <v>125</v>
      </c>
      <c r="O199" s="5">
        <v>314</v>
      </c>
      <c r="P199" s="5">
        <v>19.61</v>
      </c>
      <c r="Q199" s="5">
        <v>10.58</v>
      </c>
      <c r="R199" s="13">
        <v>36.79</v>
      </c>
    </row>
    <row r="200" spans="1:18" ht="16.2" thickBot="1" x14ac:dyDescent="0.35">
      <c r="A200" s="12" t="s">
        <v>26</v>
      </c>
      <c r="B200" s="5">
        <v>13.1</v>
      </c>
      <c r="C200" s="6" t="s">
        <v>39</v>
      </c>
      <c r="D200" s="7">
        <v>8</v>
      </c>
      <c r="E200" s="5">
        <v>13</v>
      </c>
      <c r="F200" s="5">
        <v>0.23</v>
      </c>
      <c r="G200" s="5">
        <v>1.2</v>
      </c>
      <c r="H200" s="5">
        <v>0.25</v>
      </c>
      <c r="I200" s="7">
        <v>8</v>
      </c>
      <c r="J200" s="5">
        <v>13</v>
      </c>
      <c r="K200" s="5">
        <v>0.23</v>
      </c>
      <c r="L200" s="5">
        <v>1.2</v>
      </c>
      <c r="M200" s="5">
        <v>0.25</v>
      </c>
      <c r="N200" s="7">
        <v>8</v>
      </c>
      <c r="O200" s="5">
        <v>13</v>
      </c>
      <c r="P200" s="5">
        <v>0.23</v>
      </c>
      <c r="Q200" s="5">
        <v>1.2</v>
      </c>
      <c r="R200" s="13">
        <v>0.25</v>
      </c>
    </row>
    <row r="201" spans="1:18" ht="16.2" thickBot="1" x14ac:dyDescent="0.35">
      <c r="A201" s="12"/>
      <c r="B201" s="5">
        <v>2.9</v>
      </c>
      <c r="C201" s="6" t="s">
        <v>80</v>
      </c>
      <c r="D201" s="7">
        <v>200</v>
      </c>
      <c r="E201" s="5">
        <v>55</v>
      </c>
      <c r="F201" s="5">
        <v>0.52</v>
      </c>
      <c r="G201" s="5">
        <v>0.05</v>
      </c>
      <c r="H201" s="5">
        <v>13.34</v>
      </c>
      <c r="I201" s="7">
        <v>200</v>
      </c>
      <c r="J201" s="5">
        <v>55</v>
      </c>
      <c r="K201" s="5">
        <v>0.52</v>
      </c>
      <c r="L201" s="5">
        <v>0.05</v>
      </c>
      <c r="M201" s="5">
        <v>13.34</v>
      </c>
      <c r="N201" s="7">
        <v>200</v>
      </c>
      <c r="O201" s="5">
        <v>55</v>
      </c>
      <c r="P201" s="5">
        <v>0.52</v>
      </c>
      <c r="Q201" s="5">
        <v>0.05</v>
      </c>
      <c r="R201" s="13">
        <v>13.34</v>
      </c>
    </row>
    <row r="202" spans="1:18" ht="16.2" thickBot="1" x14ac:dyDescent="0.35">
      <c r="A202" s="12"/>
      <c r="B202" s="5">
        <v>12.3</v>
      </c>
      <c r="C202" s="6" t="s">
        <v>23</v>
      </c>
      <c r="D202" s="7">
        <v>100</v>
      </c>
      <c r="E202" s="5">
        <v>45</v>
      </c>
      <c r="F202" s="5">
        <v>0.4</v>
      </c>
      <c r="G202" s="5">
        <v>0.4</v>
      </c>
      <c r="H202" s="5">
        <v>10.4</v>
      </c>
      <c r="I202" s="7">
        <v>100</v>
      </c>
      <c r="J202" s="5">
        <v>45</v>
      </c>
      <c r="K202" s="5">
        <v>0.4</v>
      </c>
      <c r="L202" s="5">
        <v>0.4</v>
      </c>
      <c r="M202" s="5">
        <v>10.4</v>
      </c>
      <c r="N202" s="7">
        <v>100</v>
      </c>
      <c r="O202" s="5">
        <v>45</v>
      </c>
      <c r="P202" s="5">
        <v>0.4</v>
      </c>
      <c r="Q202" s="5">
        <v>0.4</v>
      </c>
      <c r="R202" s="13">
        <v>10.4</v>
      </c>
    </row>
    <row r="203" spans="1:18" ht="16.2" customHeight="1" thickBot="1" x14ac:dyDescent="0.35">
      <c r="A203" s="93" t="s">
        <v>104</v>
      </c>
      <c r="B203" s="94"/>
      <c r="C203" s="95"/>
      <c r="D203" s="7"/>
      <c r="E203" s="8">
        <v>631</v>
      </c>
      <c r="F203" s="8">
        <v>26.52</v>
      </c>
      <c r="G203" s="8">
        <v>17.63</v>
      </c>
      <c r="H203" s="8">
        <v>92.82</v>
      </c>
      <c r="I203" s="7"/>
      <c r="J203" s="8">
        <v>744</v>
      </c>
      <c r="K203" s="8">
        <v>31.2</v>
      </c>
      <c r="L203" s="8">
        <v>21.44</v>
      </c>
      <c r="M203" s="8">
        <v>108.16</v>
      </c>
      <c r="N203" s="7"/>
      <c r="O203" s="8">
        <v>744</v>
      </c>
      <c r="P203" s="8">
        <v>31.2</v>
      </c>
      <c r="Q203" s="8">
        <v>21.44</v>
      </c>
      <c r="R203" s="14">
        <v>108.16</v>
      </c>
    </row>
    <row r="204" spans="1:18" ht="16.2" thickBot="1" x14ac:dyDescent="0.35">
      <c r="A204" s="118"/>
      <c r="B204" s="119"/>
      <c r="C204" s="119"/>
      <c r="D204" s="119"/>
      <c r="E204" s="119"/>
      <c r="F204" s="119"/>
      <c r="G204" s="119"/>
      <c r="H204" s="119"/>
      <c r="I204" s="119"/>
      <c r="J204" s="119"/>
      <c r="K204" s="119"/>
      <c r="L204" s="119"/>
      <c r="M204" s="119"/>
      <c r="N204" s="119"/>
      <c r="O204" s="119"/>
      <c r="P204" s="119"/>
      <c r="Q204" s="119"/>
      <c r="R204" s="120"/>
    </row>
    <row r="205" spans="1:18" ht="16.2" thickBot="1" x14ac:dyDescent="0.35">
      <c r="A205" s="118"/>
      <c r="B205" s="119"/>
      <c r="C205" s="119"/>
      <c r="D205" s="119"/>
      <c r="E205" s="119"/>
      <c r="F205" s="119"/>
      <c r="G205" s="119"/>
      <c r="H205" s="119"/>
      <c r="I205" s="119"/>
      <c r="J205" s="119"/>
      <c r="K205" s="119"/>
      <c r="L205" s="119"/>
      <c r="M205" s="119"/>
      <c r="N205" s="119"/>
      <c r="O205" s="119"/>
      <c r="P205" s="119"/>
      <c r="Q205" s="119"/>
      <c r="R205" s="120"/>
    </row>
    <row r="206" spans="1:18" ht="16.2" thickBot="1" x14ac:dyDescent="0.35">
      <c r="A206" s="93" t="s">
        <v>105</v>
      </c>
      <c r="B206" s="94"/>
      <c r="C206" s="95"/>
      <c r="D206" s="96" t="s">
        <v>4</v>
      </c>
      <c r="E206" s="97"/>
      <c r="F206" s="97"/>
      <c r="G206" s="97"/>
      <c r="H206" s="98"/>
      <c r="I206" s="96" t="s">
        <v>5</v>
      </c>
      <c r="J206" s="97"/>
      <c r="K206" s="97"/>
      <c r="L206" s="97"/>
      <c r="M206" s="98"/>
      <c r="N206" s="96" t="s">
        <v>6</v>
      </c>
      <c r="O206" s="97"/>
      <c r="P206" s="97"/>
      <c r="Q206" s="97"/>
      <c r="R206" s="99"/>
    </row>
    <row r="207" spans="1:18" ht="16.2" thickBot="1" x14ac:dyDescent="0.35">
      <c r="A207" s="87" t="s">
        <v>15</v>
      </c>
      <c r="B207" s="88"/>
      <c r="C207" s="89"/>
      <c r="D207" s="100" t="s">
        <v>16</v>
      </c>
      <c r="E207" s="101"/>
      <c r="F207" s="101"/>
      <c r="G207" s="101"/>
      <c r="H207" s="102"/>
      <c r="I207" s="100" t="s">
        <v>17</v>
      </c>
      <c r="J207" s="101"/>
      <c r="K207" s="101"/>
      <c r="L207" s="101"/>
      <c r="M207" s="102"/>
      <c r="N207" s="100" t="s">
        <v>18</v>
      </c>
      <c r="O207" s="101"/>
      <c r="P207" s="101"/>
      <c r="Q207" s="101"/>
      <c r="R207" s="103"/>
    </row>
    <row r="208" spans="1:18" ht="16.2" thickBot="1" x14ac:dyDescent="0.35">
      <c r="A208" s="12"/>
      <c r="B208" s="5">
        <v>14.21</v>
      </c>
      <c r="C208" s="6" t="s">
        <v>77</v>
      </c>
      <c r="D208" s="7">
        <v>65</v>
      </c>
      <c r="E208" s="5">
        <v>68</v>
      </c>
      <c r="F208" s="5">
        <v>1.0900000000000001</v>
      </c>
      <c r="G208" s="5">
        <v>3.06</v>
      </c>
      <c r="H208" s="5">
        <v>10.220000000000001</v>
      </c>
      <c r="I208" s="7">
        <v>80</v>
      </c>
      <c r="J208" s="5">
        <v>88</v>
      </c>
      <c r="K208" s="5">
        <v>1.32</v>
      </c>
      <c r="L208" s="5">
        <v>4.08</v>
      </c>
      <c r="M208" s="5">
        <v>12.75</v>
      </c>
      <c r="N208" s="7">
        <v>80</v>
      </c>
      <c r="O208" s="5">
        <v>88</v>
      </c>
      <c r="P208" s="5">
        <v>1.32</v>
      </c>
      <c r="Q208" s="5">
        <v>4.08</v>
      </c>
      <c r="R208" s="13">
        <v>12.75</v>
      </c>
    </row>
    <row r="209" spans="1:18" ht="16.2" thickBot="1" x14ac:dyDescent="0.35">
      <c r="A209" s="12" t="s">
        <v>28</v>
      </c>
      <c r="B209" s="5">
        <v>8.2200000000000006</v>
      </c>
      <c r="C209" s="6" t="s">
        <v>106</v>
      </c>
      <c r="D209" s="7">
        <v>50</v>
      </c>
      <c r="E209" s="5">
        <v>101</v>
      </c>
      <c r="F209" s="5">
        <v>11.2</v>
      </c>
      <c r="G209" s="5">
        <v>3.77</v>
      </c>
      <c r="H209" s="5">
        <v>5.57</v>
      </c>
      <c r="I209" s="7">
        <v>80</v>
      </c>
      <c r="J209" s="5">
        <v>151</v>
      </c>
      <c r="K209" s="5">
        <v>16.73</v>
      </c>
      <c r="L209" s="5">
        <v>5.6</v>
      </c>
      <c r="M209" s="5">
        <v>8.36</v>
      </c>
      <c r="N209" s="7">
        <v>100</v>
      </c>
      <c r="O209" s="5">
        <v>198</v>
      </c>
      <c r="P209" s="5">
        <v>22.16</v>
      </c>
      <c r="Q209" s="5">
        <v>7.42</v>
      </c>
      <c r="R209" s="13">
        <v>10.45</v>
      </c>
    </row>
    <row r="210" spans="1:18" ht="16.2" thickBot="1" x14ac:dyDescent="0.35">
      <c r="A210" s="12" t="s">
        <v>26</v>
      </c>
      <c r="B210" s="5">
        <v>1.45</v>
      </c>
      <c r="C210" s="6" t="s">
        <v>107</v>
      </c>
      <c r="D210" s="7">
        <v>130</v>
      </c>
      <c r="E210" s="5">
        <v>207</v>
      </c>
      <c r="F210" s="5">
        <v>6.33</v>
      </c>
      <c r="G210" s="5">
        <v>9.56</v>
      </c>
      <c r="H210" s="5">
        <v>22.81</v>
      </c>
      <c r="I210" s="7">
        <v>160</v>
      </c>
      <c r="J210" s="5">
        <v>249</v>
      </c>
      <c r="K210" s="5">
        <v>7.04</v>
      </c>
      <c r="L210" s="5">
        <v>11.42</v>
      </c>
      <c r="M210" s="5">
        <v>28.33</v>
      </c>
      <c r="N210" s="7">
        <v>160</v>
      </c>
      <c r="O210" s="5">
        <v>249</v>
      </c>
      <c r="P210" s="5">
        <v>7.04</v>
      </c>
      <c r="Q210" s="5">
        <v>11.42</v>
      </c>
      <c r="R210" s="13">
        <v>28.33</v>
      </c>
    </row>
    <row r="211" spans="1:18" ht="16.2" thickBot="1" x14ac:dyDescent="0.35">
      <c r="A211" s="12"/>
      <c r="B211" s="5">
        <v>5.27</v>
      </c>
      <c r="C211" s="6" t="s">
        <v>29</v>
      </c>
      <c r="D211" s="7">
        <v>200</v>
      </c>
      <c r="E211" s="5">
        <v>62</v>
      </c>
      <c r="F211" s="5">
        <v>0.57999999999999996</v>
      </c>
      <c r="G211" s="5">
        <v>0</v>
      </c>
      <c r="H211" s="5">
        <v>14.75</v>
      </c>
      <c r="I211" s="7">
        <v>200</v>
      </c>
      <c r="J211" s="5">
        <v>62</v>
      </c>
      <c r="K211" s="5">
        <v>0.57999999999999996</v>
      </c>
      <c r="L211" s="5">
        <v>0</v>
      </c>
      <c r="M211" s="5">
        <v>14.75</v>
      </c>
      <c r="N211" s="7">
        <v>200</v>
      </c>
      <c r="O211" s="5">
        <v>62</v>
      </c>
      <c r="P211" s="5">
        <v>0.57999999999999996</v>
      </c>
      <c r="Q211" s="5">
        <v>0</v>
      </c>
      <c r="R211" s="13">
        <v>14.75</v>
      </c>
    </row>
    <row r="212" spans="1:18" ht="16.2" thickBot="1" x14ac:dyDescent="0.35">
      <c r="A212" s="12"/>
      <c r="B212" s="5">
        <v>12.6</v>
      </c>
      <c r="C212" s="6" t="s">
        <v>108</v>
      </c>
      <c r="D212" s="7">
        <v>100</v>
      </c>
      <c r="E212" s="5">
        <v>42</v>
      </c>
      <c r="F212" s="5">
        <v>0.4</v>
      </c>
      <c r="G212" s="5">
        <v>0.3</v>
      </c>
      <c r="H212" s="5">
        <v>10.1</v>
      </c>
      <c r="I212" s="7">
        <v>100</v>
      </c>
      <c r="J212" s="5">
        <v>42</v>
      </c>
      <c r="K212" s="5">
        <v>0.4</v>
      </c>
      <c r="L212" s="5">
        <v>0.3</v>
      </c>
      <c r="M212" s="5">
        <v>10.1</v>
      </c>
      <c r="N212" s="7">
        <v>100</v>
      </c>
      <c r="O212" s="5">
        <v>42</v>
      </c>
      <c r="P212" s="5">
        <v>0.4</v>
      </c>
      <c r="Q212" s="5">
        <v>0.3</v>
      </c>
      <c r="R212" s="13">
        <v>10.1</v>
      </c>
    </row>
    <row r="213" spans="1:18" ht="16.2" thickBot="1" x14ac:dyDescent="0.35">
      <c r="A213" s="12" t="s">
        <v>30</v>
      </c>
      <c r="B213" s="5">
        <v>13.3</v>
      </c>
      <c r="C213" s="6" t="s">
        <v>31</v>
      </c>
      <c r="D213" s="7">
        <v>30</v>
      </c>
      <c r="E213" s="5">
        <v>71</v>
      </c>
      <c r="F213" s="5">
        <v>2.1</v>
      </c>
      <c r="G213" s="5">
        <v>2.4</v>
      </c>
      <c r="H213" s="5">
        <v>14.7</v>
      </c>
      <c r="I213" s="7">
        <v>50</v>
      </c>
      <c r="J213" s="5">
        <v>119</v>
      </c>
      <c r="K213" s="5">
        <v>3.5</v>
      </c>
      <c r="L213" s="5">
        <v>4</v>
      </c>
      <c r="M213" s="5">
        <v>24.5</v>
      </c>
      <c r="N213" s="7">
        <v>50</v>
      </c>
      <c r="O213" s="5">
        <v>119</v>
      </c>
      <c r="P213" s="5">
        <v>3.5</v>
      </c>
      <c r="Q213" s="5">
        <v>4</v>
      </c>
      <c r="R213" s="13">
        <v>24.5</v>
      </c>
    </row>
    <row r="214" spans="1:18" ht="16.2" customHeight="1" thickBot="1" x14ac:dyDescent="0.35">
      <c r="A214" s="93" t="s">
        <v>109</v>
      </c>
      <c r="B214" s="94"/>
      <c r="C214" s="95"/>
      <c r="D214" s="7"/>
      <c r="E214" s="8">
        <v>551</v>
      </c>
      <c r="F214" s="8">
        <v>21.7</v>
      </c>
      <c r="G214" s="8">
        <v>19.09</v>
      </c>
      <c r="H214" s="8">
        <v>78.150000000000006</v>
      </c>
      <c r="I214" s="7"/>
      <c r="J214" s="8">
        <v>711</v>
      </c>
      <c r="K214" s="8">
        <v>29.57</v>
      </c>
      <c r="L214" s="8">
        <v>25.4</v>
      </c>
      <c r="M214" s="8">
        <v>98.79</v>
      </c>
      <c r="N214" s="7"/>
      <c r="O214" s="8">
        <v>758</v>
      </c>
      <c r="P214" s="8">
        <v>35</v>
      </c>
      <c r="Q214" s="8">
        <v>27.22</v>
      </c>
      <c r="R214" s="14">
        <v>100.88</v>
      </c>
    </row>
    <row r="215" spans="1:18" ht="16.2" thickBot="1" x14ac:dyDescent="0.35">
      <c r="A215" s="118"/>
      <c r="B215" s="119"/>
      <c r="C215" s="119"/>
      <c r="D215" s="119"/>
      <c r="E215" s="119"/>
      <c r="F215" s="119"/>
      <c r="G215" s="119"/>
      <c r="H215" s="119"/>
      <c r="I215" s="119"/>
      <c r="J215" s="119"/>
      <c r="K215" s="119"/>
      <c r="L215" s="119"/>
      <c r="M215" s="119"/>
      <c r="N215" s="119"/>
      <c r="O215" s="119"/>
      <c r="P215" s="119"/>
      <c r="Q215" s="119"/>
      <c r="R215" s="120"/>
    </row>
    <row r="216" spans="1:18" ht="16.2" thickBot="1" x14ac:dyDescent="0.35">
      <c r="A216" s="118"/>
      <c r="B216" s="119"/>
      <c r="C216" s="119"/>
      <c r="D216" s="119"/>
      <c r="E216" s="119"/>
      <c r="F216" s="119"/>
      <c r="G216" s="119"/>
      <c r="H216" s="119"/>
      <c r="I216" s="119"/>
      <c r="J216" s="119"/>
      <c r="K216" s="119"/>
      <c r="L216" s="119"/>
      <c r="M216" s="119"/>
      <c r="N216" s="119"/>
      <c r="O216" s="119"/>
      <c r="P216" s="119"/>
      <c r="Q216" s="119"/>
      <c r="R216" s="120"/>
    </row>
    <row r="217" spans="1:18" ht="16.2" thickBot="1" x14ac:dyDescent="0.35">
      <c r="A217" s="93" t="s">
        <v>110</v>
      </c>
      <c r="B217" s="94"/>
      <c r="C217" s="95"/>
      <c r="D217" s="96" t="s">
        <v>4</v>
      </c>
      <c r="E217" s="97"/>
      <c r="F217" s="97"/>
      <c r="G217" s="97"/>
      <c r="H217" s="98"/>
      <c r="I217" s="96" t="s">
        <v>5</v>
      </c>
      <c r="J217" s="97"/>
      <c r="K217" s="97"/>
      <c r="L217" s="97"/>
      <c r="M217" s="98"/>
      <c r="N217" s="96" t="s">
        <v>6</v>
      </c>
      <c r="O217" s="97"/>
      <c r="P217" s="97"/>
      <c r="Q217" s="97"/>
      <c r="R217" s="99"/>
    </row>
    <row r="218" spans="1:18" ht="16.2" thickBot="1" x14ac:dyDescent="0.35">
      <c r="A218" s="87" t="s">
        <v>15</v>
      </c>
      <c r="B218" s="88"/>
      <c r="C218" s="89"/>
      <c r="D218" s="100" t="s">
        <v>16</v>
      </c>
      <c r="E218" s="101"/>
      <c r="F218" s="101"/>
      <c r="G218" s="101"/>
      <c r="H218" s="102"/>
      <c r="I218" s="100" t="s">
        <v>17</v>
      </c>
      <c r="J218" s="101"/>
      <c r="K218" s="101"/>
      <c r="L218" s="101"/>
      <c r="M218" s="102"/>
      <c r="N218" s="100" t="s">
        <v>18</v>
      </c>
      <c r="O218" s="101"/>
      <c r="P218" s="101"/>
      <c r="Q218" s="101"/>
      <c r="R218" s="103"/>
    </row>
    <row r="219" spans="1:18" ht="31.8" thickBot="1" x14ac:dyDescent="0.35">
      <c r="A219" s="12"/>
      <c r="B219" s="5">
        <v>4.29</v>
      </c>
      <c r="C219" s="6" t="s">
        <v>115</v>
      </c>
      <c r="D219" s="7">
        <v>80</v>
      </c>
      <c r="E219" s="5">
        <v>52</v>
      </c>
      <c r="F219" s="5">
        <v>1.1499999999999999</v>
      </c>
      <c r="G219" s="5">
        <v>3.08</v>
      </c>
      <c r="H219" s="5">
        <v>5.79</v>
      </c>
      <c r="I219" s="7">
        <v>100</v>
      </c>
      <c r="J219" s="5">
        <v>71</v>
      </c>
      <c r="K219" s="5">
        <v>1.5</v>
      </c>
      <c r="L219" s="5">
        <v>4.0999999999999996</v>
      </c>
      <c r="M219" s="5">
        <v>7.93</v>
      </c>
      <c r="N219" s="7">
        <v>100</v>
      </c>
      <c r="O219" s="5">
        <v>71</v>
      </c>
      <c r="P219" s="5">
        <v>1.5</v>
      </c>
      <c r="Q219" s="5">
        <v>4.0999999999999996</v>
      </c>
      <c r="R219" s="13">
        <v>7.93</v>
      </c>
    </row>
    <row r="220" spans="1:18" ht="16.2" thickBot="1" x14ac:dyDescent="0.35">
      <c r="A220" s="12" t="s">
        <v>30</v>
      </c>
      <c r="B220" s="5">
        <v>14.1</v>
      </c>
      <c r="C220" s="6" t="s">
        <v>64</v>
      </c>
      <c r="D220" s="7">
        <v>75</v>
      </c>
      <c r="E220" s="5">
        <v>69</v>
      </c>
      <c r="F220" s="5">
        <v>1.92</v>
      </c>
      <c r="G220" s="5">
        <v>3.11</v>
      </c>
      <c r="H220" s="5">
        <v>9.2200000000000006</v>
      </c>
      <c r="I220" s="7">
        <v>75</v>
      </c>
      <c r="J220" s="5">
        <v>72</v>
      </c>
      <c r="K220" s="5">
        <v>1.92</v>
      </c>
      <c r="L220" s="5">
        <v>3.11</v>
      </c>
      <c r="M220" s="5">
        <v>10.220000000000001</v>
      </c>
      <c r="N220" s="7">
        <v>75</v>
      </c>
      <c r="O220" s="5">
        <v>72</v>
      </c>
      <c r="P220" s="5">
        <v>1.92</v>
      </c>
      <c r="Q220" s="5">
        <v>3.11</v>
      </c>
      <c r="R220" s="13">
        <v>10.220000000000001</v>
      </c>
    </row>
    <row r="221" spans="1:18" ht="16.2" thickBot="1" x14ac:dyDescent="0.35">
      <c r="A221" s="12" t="s">
        <v>26</v>
      </c>
      <c r="B221" s="5">
        <v>7.6</v>
      </c>
      <c r="C221" s="6" t="s">
        <v>45</v>
      </c>
      <c r="D221" s="7">
        <v>75</v>
      </c>
      <c r="E221" s="5">
        <v>190</v>
      </c>
      <c r="F221" s="5">
        <v>8.58</v>
      </c>
      <c r="G221" s="5">
        <v>16.28</v>
      </c>
      <c r="H221" s="5">
        <v>2.79</v>
      </c>
      <c r="I221" s="7">
        <v>95</v>
      </c>
      <c r="J221" s="5">
        <v>249</v>
      </c>
      <c r="K221" s="5">
        <v>11.94</v>
      </c>
      <c r="L221" s="5">
        <v>21.2</v>
      </c>
      <c r="M221" s="5">
        <v>3.58</v>
      </c>
      <c r="N221" s="7">
        <v>120</v>
      </c>
      <c r="O221" s="5">
        <v>288</v>
      </c>
      <c r="P221" s="5">
        <v>14.16</v>
      </c>
      <c r="Q221" s="5">
        <v>24.47</v>
      </c>
      <c r="R221" s="13">
        <v>4.1100000000000003</v>
      </c>
    </row>
    <row r="222" spans="1:18" ht="16.2" thickBot="1" x14ac:dyDescent="0.35">
      <c r="A222" s="12" t="s">
        <v>60</v>
      </c>
      <c r="B222" s="5">
        <v>1.4</v>
      </c>
      <c r="C222" s="6" t="s">
        <v>61</v>
      </c>
      <c r="D222" s="7">
        <v>120</v>
      </c>
      <c r="E222" s="5">
        <v>177</v>
      </c>
      <c r="F222" s="5">
        <v>5.21</v>
      </c>
      <c r="G222" s="5">
        <v>2.74</v>
      </c>
      <c r="H222" s="5">
        <v>32.270000000000003</v>
      </c>
      <c r="I222" s="7">
        <v>150</v>
      </c>
      <c r="J222" s="5">
        <v>221</v>
      </c>
      <c r="K222" s="5">
        <v>6.43</v>
      </c>
      <c r="L222" s="5">
        <v>3.6</v>
      </c>
      <c r="M222" s="5">
        <v>39.82</v>
      </c>
      <c r="N222" s="7">
        <v>150</v>
      </c>
      <c r="O222" s="5">
        <v>221</v>
      </c>
      <c r="P222" s="5">
        <v>6.43</v>
      </c>
      <c r="Q222" s="5">
        <v>3.6</v>
      </c>
      <c r="R222" s="13">
        <v>39.82</v>
      </c>
    </row>
    <row r="223" spans="1:18" ht="16.2" thickBot="1" x14ac:dyDescent="0.35">
      <c r="A223" s="12"/>
      <c r="B223" s="5">
        <v>2.2000000000000002</v>
      </c>
      <c r="C223" s="6" t="s">
        <v>22</v>
      </c>
      <c r="D223" s="7">
        <v>200</v>
      </c>
      <c r="E223" s="5">
        <v>136</v>
      </c>
      <c r="F223" s="5">
        <v>0.2</v>
      </c>
      <c r="G223" s="5">
        <v>0</v>
      </c>
      <c r="H223" s="5">
        <v>31.8</v>
      </c>
      <c r="I223" s="7">
        <v>200</v>
      </c>
      <c r="J223" s="5">
        <v>136</v>
      </c>
      <c r="K223" s="5">
        <v>0.2</v>
      </c>
      <c r="L223" s="5">
        <v>0</v>
      </c>
      <c r="M223" s="5">
        <v>31.8</v>
      </c>
      <c r="N223" s="7">
        <v>200</v>
      </c>
      <c r="O223" s="5">
        <v>136</v>
      </c>
      <c r="P223" s="5">
        <v>0.2</v>
      </c>
      <c r="Q223" s="5">
        <v>0</v>
      </c>
      <c r="R223" s="13">
        <v>31.8</v>
      </c>
    </row>
    <row r="224" spans="1:18" ht="16.2" thickBot="1" x14ac:dyDescent="0.35">
      <c r="A224" s="12"/>
      <c r="B224" s="5">
        <v>12.3</v>
      </c>
      <c r="C224" s="6" t="s">
        <v>23</v>
      </c>
      <c r="D224" s="7">
        <v>100</v>
      </c>
      <c r="E224" s="5">
        <v>45</v>
      </c>
      <c r="F224" s="5">
        <v>0.4</v>
      </c>
      <c r="G224" s="5">
        <v>0.4</v>
      </c>
      <c r="H224" s="5">
        <v>10.4</v>
      </c>
      <c r="I224" s="7">
        <v>100</v>
      </c>
      <c r="J224" s="5">
        <v>45</v>
      </c>
      <c r="K224" s="5">
        <v>0.4</v>
      </c>
      <c r="L224" s="5">
        <v>0.4</v>
      </c>
      <c r="M224" s="5">
        <v>10.4</v>
      </c>
      <c r="N224" s="7">
        <v>100</v>
      </c>
      <c r="O224" s="5">
        <v>45</v>
      </c>
      <c r="P224" s="5">
        <v>0.4</v>
      </c>
      <c r="Q224" s="5">
        <v>0.4</v>
      </c>
      <c r="R224" s="13">
        <v>10.4</v>
      </c>
    </row>
    <row r="225" spans="1:18" ht="30" customHeight="1" thickBot="1" x14ac:dyDescent="0.35">
      <c r="A225" s="78" t="s">
        <v>133</v>
      </c>
      <c r="B225" s="79"/>
      <c r="C225" s="80"/>
      <c r="D225" s="16"/>
      <c r="E225" s="17">
        <f>SUM(E219,E221:E224)</f>
        <v>600</v>
      </c>
      <c r="F225" s="17">
        <f t="shared" ref="F225:H225" si="73">SUM(F219,F221:F224)</f>
        <v>15.540000000000001</v>
      </c>
      <c r="G225" s="17">
        <f t="shared" si="73"/>
        <v>22.5</v>
      </c>
      <c r="H225" s="17">
        <f t="shared" si="73"/>
        <v>83.050000000000011</v>
      </c>
      <c r="I225" s="16"/>
      <c r="J225" s="17">
        <f>SUM(J219,J221:J224)</f>
        <v>722</v>
      </c>
      <c r="K225" s="17">
        <f t="shared" ref="K225" si="74">SUM(K219,K221:K224)</f>
        <v>20.469999999999995</v>
      </c>
      <c r="L225" s="17">
        <f t="shared" ref="L225" si="75">SUM(L219,L221:L224)</f>
        <v>29.299999999999997</v>
      </c>
      <c r="M225" s="17">
        <f t="shared" ref="M225" si="76">SUM(M219,M221:M224)</f>
        <v>93.53</v>
      </c>
      <c r="N225" s="16"/>
      <c r="O225" s="17">
        <f>SUM(O219,O221:O224)</f>
        <v>761</v>
      </c>
      <c r="P225" s="17">
        <f t="shared" ref="P225" si="77">SUM(P219,P221:P224)</f>
        <v>22.689999999999998</v>
      </c>
      <c r="Q225" s="17">
        <f t="shared" ref="Q225" si="78">SUM(Q219,Q221:Q224)</f>
        <v>32.57</v>
      </c>
      <c r="R225" s="18">
        <f t="shared" ref="R225" si="79">SUM(R219,R221:R224)</f>
        <v>94.06</v>
      </c>
    </row>
    <row r="226" spans="1:18" ht="16.2" thickBot="1" x14ac:dyDescent="0.35">
      <c r="A226" s="69" t="s">
        <v>134</v>
      </c>
      <c r="B226" s="70"/>
      <c r="C226" s="71"/>
      <c r="D226" s="19"/>
      <c r="E226" s="20">
        <f>SUM(E220:E224)</f>
        <v>617</v>
      </c>
      <c r="F226" s="20">
        <f t="shared" ref="F226:H226" si="80">SUM(F220:F224)</f>
        <v>16.309999999999999</v>
      </c>
      <c r="G226" s="20">
        <f t="shared" si="80"/>
        <v>22.53</v>
      </c>
      <c r="H226" s="20">
        <f t="shared" si="80"/>
        <v>86.48</v>
      </c>
      <c r="I226" s="19"/>
      <c r="J226" s="20">
        <f>SUM(J220:J224)</f>
        <v>723</v>
      </c>
      <c r="K226" s="20">
        <f t="shared" ref="K226:M226" si="81">SUM(K220:K224)</f>
        <v>20.889999999999997</v>
      </c>
      <c r="L226" s="20">
        <f t="shared" si="81"/>
        <v>28.31</v>
      </c>
      <c r="M226" s="20">
        <f t="shared" si="81"/>
        <v>95.820000000000007</v>
      </c>
      <c r="N226" s="19"/>
      <c r="O226" s="20">
        <f>SUM(O220:O224)</f>
        <v>762</v>
      </c>
      <c r="P226" s="20">
        <f t="shared" ref="P226:R226" si="82">SUM(P220:P224)</f>
        <v>23.109999999999996</v>
      </c>
      <c r="Q226" s="20">
        <f t="shared" si="82"/>
        <v>31.58</v>
      </c>
      <c r="R226" s="21">
        <f t="shared" si="82"/>
        <v>96.350000000000009</v>
      </c>
    </row>
    <row r="227" spans="1:18" ht="16.2" thickBot="1" x14ac:dyDescent="0.35">
      <c r="A227" s="118"/>
      <c r="B227" s="119"/>
      <c r="C227" s="119"/>
      <c r="D227" s="119"/>
      <c r="E227" s="119"/>
      <c r="F227" s="119"/>
      <c r="G227" s="119"/>
      <c r="H227" s="119"/>
      <c r="I227" s="119"/>
      <c r="J227" s="119"/>
      <c r="K227" s="119"/>
      <c r="L227" s="119"/>
      <c r="M227" s="119"/>
      <c r="N227" s="119"/>
      <c r="O227" s="119"/>
      <c r="P227" s="119"/>
      <c r="Q227" s="119"/>
      <c r="R227" s="120"/>
    </row>
    <row r="228" spans="1:18" ht="16.2" thickBot="1" x14ac:dyDescent="0.35">
      <c r="A228" s="118"/>
      <c r="B228" s="119"/>
      <c r="C228" s="119"/>
      <c r="D228" s="119"/>
      <c r="E228" s="119"/>
      <c r="F228" s="119"/>
      <c r="G228" s="119"/>
      <c r="H228" s="119"/>
      <c r="I228" s="119"/>
      <c r="J228" s="119"/>
      <c r="K228" s="119"/>
      <c r="L228" s="119"/>
      <c r="M228" s="119"/>
      <c r="N228" s="119"/>
      <c r="O228" s="119"/>
      <c r="P228" s="119"/>
      <c r="Q228" s="119"/>
      <c r="R228" s="120"/>
    </row>
    <row r="229" spans="1:18" ht="16.2" thickBot="1" x14ac:dyDescent="0.35">
      <c r="A229" s="93" t="s">
        <v>111</v>
      </c>
      <c r="B229" s="94"/>
      <c r="C229" s="95"/>
      <c r="D229" s="96" t="s">
        <v>4</v>
      </c>
      <c r="E229" s="97"/>
      <c r="F229" s="97"/>
      <c r="G229" s="97"/>
      <c r="H229" s="98"/>
      <c r="I229" s="96" t="s">
        <v>5</v>
      </c>
      <c r="J229" s="97"/>
      <c r="K229" s="97"/>
      <c r="L229" s="97"/>
      <c r="M229" s="98"/>
      <c r="N229" s="96" t="s">
        <v>6</v>
      </c>
      <c r="O229" s="97"/>
      <c r="P229" s="97"/>
      <c r="Q229" s="97"/>
      <c r="R229" s="99"/>
    </row>
    <row r="230" spans="1:18" ht="16.2" thickBot="1" x14ac:dyDescent="0.35">
      <c r="A230" s="87" t="s">
        <v>15</v>
      </c>
      <c r="B230" s="88"/>
      <c r="C230" s="89"/>
      <c r="D230" s="100" t="s">
        <v>16</v>
      </c>
      <c r="E230" s="101"/>
      <c r="F230" s="101"/>
      <c r="G230" s="101"/>
      <c r="H230" s="102"/>
      <c r="I230" s="100" t="s">
        <v>17</v>
      </c>
      <c r="J230" s="101"/>
      <c r="K230" s="101"/>
      <c r="L230" s="101"/>
      <c r="M230" s="102"/>
      <c r="N230" s="100" t="s">
        <v>18</v>
      </c>
      <c r="O230" s="101"/>
      <c r="P230" s="101"/>
      <c r="Q230" s="101"/>
      <c r="R230" s="103"/>
    </row>
    <row r="231" spans="1:18" ht="16.2" thickBot="1" x14ac:dyDescent="0.35">
      <c r="A231" s="12"/>
      <c r="B231" s="5">
        <v>4.9800000000000004</v>
      </c>
      <c r="C231" s="6" t="s">
        <v>120</v>
      </c>
      <c r="D231" s="7">
        <v>75</v>
      </c>
      <c r="E231" s="5">
        <v>53</v>
      </c>
      <c r="F231" s="5">
        <v>0.84</v>
      </c>
      <c r="G231" s="5">
        <v>3.13</v>
      </c>
      <c r="H231" s="5">
        <v>5.76</v>
      </c>
      <c r="I231" s="7">
        <v>90</v>
      </c>
      <c r="J231" s="5">
        <v>69</v>
      </c>
      <c r="K231" s="5">
        <v>0.99</v>
      </c>
      <c r="L231" s="5">
        <v>4.16</v>
      </c>
      <c r="M231" s="5">
        <v>7.46</v>
      </c>
      <c r="N231" s="7">
        <v>90</v>
      </c>
      <c r="O231" s="5">
        <v>69</v>
      </c>
      <c r="P231" s="5">
        <v>0.99</v>
      </c>
      <c r="Q231" s="5">
        <v>4.16</v>
      </c>
      <c r="R231" s="13">
        <v>7.46</v>
      </c>
    </row>
    <row r="232" spans="1:18" ht="16.2" thickBot="1" x14ac:dyDescent="0.35">
      <c r="A232" s="12" t="s">
        <v>69</v>
      </c>
      <c r="B232" s="5">
        <v>4.4400000000000004</v>
      </c>
      <c r="C232" s="6" t="s">
        <v>121</v>
      </c>
      <c r="D232" s="7">
        <v>75</v>
      </c>
      <c r="E232" s="5">
        <v>68</v>
      </c>
      <c r="F232" s="5">
        <v>0.97</v>
      </c>
      <c r="G232" s="5">
        <v>4.0999999999999996</v>
      </c>
      <c r="H232" s="5">
        <v>8</v>
      </c>
      <c r="I232" s="7">
        <v>90</v>
      </c>
      <c r="J232" s="5">
        <v>86</v>
      </c>
      <c r="K232" s="5">
        <v>1.17</v>
      </c>
      <c r="L232" s="5">
        <v>5.12</v>
      </c>
      <c r="M232" s="5">
        <v>10.26</v>
      </c>
      <c r="N232" s="7">
        <v>90</v>
      </c>
      <c r="O232" s="5">
        <v>86</v>
      </c>
      <c r="P232" s="5">
        <v>1.17</v>
      </c>
      <c r="Q232" s="5">
        <v>5.12</v>
      </c>
      <c r="R232" s="13">
        <v>10.26</v>
      </c>
    </row>
    <row r="233" spans="1:18" ht="16.2" thickBot="1" x14ac:dyDescent="0.35">
      <c r="A233" s="12" t="s">
        <v>49</v>
      </c>
      <c r="B233" s="5">
        <v>10.141</v>
      </c>
      <c r="C233" s="6" t="s">
        <v>119</v>
      </c>
      <c r="D233" s="7">
        <v>60</v>
      </c>
      <c r="E233" s="5">
        <v>95</v>
      </c>
      <c r="F233" s="5">
        <v>5.49</v>
      </c>
      <c r="G233" s="5">
        <v>7.35</v>
      </c>
      <c r="H233" s="5">
        <v>1.72</v>
      </c>
      <c r="I233" s="7">
        <v>75</v>
      </c>
      <c r="J233" s="5">
        <v>112</v>
      </c>
      <c r="K233" s="5">
        <v>5.83</v>
      </c>
      <c r="L233" s="5">
        <v>8.74</v>
      </c>
      <c r="M233" s="5">
        <v>2.66</v>
      </c>
      <c r="N233" s="7">
        <v>75</v>
      </c>
      <c r="O233" s="5">
        <v>112</v>
      </c>
      <c r="P233" s="5">
        <v>5.83</v>
      </c>
      <c r="Q233" s="5">
        <v>8.74</v>
      </c>
      <c r="R233" s="13">
        <v>2.66</v>
      </c>
    </row>
    <row r="234" spans="1:18" ht="31.8" thickBot="1" x14ac:dyDescent="0.35">
      <c r="A234" s="12" t="s">
        <v>84</v>
      </c>
      <c r="B234" s="5">
        <v>1.1000000000000001</v>
      </c>
      <c r="C234" s="6" t="s">
        <v>112</v>
      </c>
      <c r="D234" s="7">
        <v>120</v>
      </c>
      <c r="E234" s="5">
        <v>158</v>
      </c>
      <c r="F234" s="5">
        <v>4.43</v>
      </c>
      <c r="G234" s="5">
        <v>2.63</v>
      </c>
      <c r="H234" s="5">
        <v>28.65</v>
      </c>
      <c r="I234" s="7">
        <v>150</v>
      </c>
      <c r="J234" s="5">
        <v>198</v>
      </c>
      <c r="K234" s="5">
        <v>5.51</v>
      </c>
      <c r="L234" s="5">
        <v>3.46</v>
      </c>
      <c r="M234" s="5">
        <v>35.630000000000003</v>
      </c>
      <c r="N234" s="7">
        <v>150</v>
      </c>
      <c r="O234" s="5">
        <v>198</v>
      </c>
      <c r="P234" s="5">
        <v>5.51</v>
      </c>
      <c r="Q234" s="5">
        <v>3.46</v>
      </c>
      <c r="R234" s="13">
        <v>35.630000000000003</v>
      </c>
    </row>
    <row r="235" spans="1:18" ht="16.2" thickBot="1" x14ac:dyDescent="0.35">
      <c r="A235" s="12" t="s">
        <v>26</v>
      </c>
      <c r="B235" s="5">
        <v>2.13</v>
      </c>
      <c r="C235" s="6" t="s">
        <v>52</v>
      </c>
      <c r="D235" s="7">
        <v>200</v>
      </c>
      <c r="E235" s="5">
        <v>127</v>
      </c>
      <c r="F235" s="5">
        <v>7.05</v>
      </c>
      <c r="G235" s="5">
        <v>6.05</v>
      </c>
      <c r="H235" s="5">
        <v>11.4</v>
      </c>
      <c r="I235" s="7">
        <v>200</v>
      </c>
      <c r="J235" s="5">
        <v>127</v>
      </c>
      <c r="K235" s="5">
        <v>7.05</v>
      </c>
      <c r="L235" s="5">
        <v>6.05</v>
      </c>
      <c r="M235" s="5">
        <v>11.4</v>
      </c>
      <c r="N235" s="7">
        <v>200</v>
      </c>
      <c r="O235" s="5">
        <v>127</v>
      </c>
      <c r="P235" s="5">
        <v>7.05</v>
      </c>
      <c r="Q235" s="5">
        <v>6.05</v>
      </c>
      <c r="R235" s="13">
        <v>11.4</v>
      </c>
    </row>
    <row r="236" spans="1:18" ht="16.2" thickBot="1" x14ac:dyDescent="0.35">
      <c r="A236" s="12"/>
      <c r="B236" s="5">
        <v>12.3</v>
      </c>
      <c r="C236" s="6" t="s">
        <v>23</v>
      </c>
      <c r="D236" s="7">
        <v>100</v>
      </c>
      <c r="E236" s="5">
        <v>45</v>
      </c>
      <c r="F236" s="5">
        <v>0.4</v>
      </c>
      <c r="G236" s="5">
        <v>0.4</v>
      </c>
      <c r="H236" s="5">
        <v>10.4</v>
      </c>
      <c r="I236" s="7">
        <v>100</v>
      </c>
      <c r="J236" s="5">
        <v>45</v>
      </c>
      <c r="K236" s="5">
        <v>0.4</v>
      </c>
      <c r="L236" s="5">
        <v>0.4</v>
      </c>
      <c r="M236" s="5">
        <v>10.4</v>
      </c>
      <c r="N236" s="7">
        <v>100</v>
      </c>
      <c r="O236" s="5">
        <v>45</v>
      </c>
      <c r="P236" s="5">
        <v>0.4</v>
      </c>
      <c r="Q236" s="5">
        <v>0.4</v>
      </c>
      <c r="R236" s="13">
        <v>10.4</v>
      </c>
    </row>
    <row r="237" spans="1:18" ht="16.2" thickBot="1" x14ac:dyDescent="0.35">
      <c r="A237" s="12" t="s">
        <v>30</v>
      </c>
      <c r="B237" s="5">
        <v>13.3</v>
      </c>
      <c r="C237" s="6" t="s">
        <v>31</v>
      </c>
      <c r="D237" s="7">
        <v>30</v>
      </c>
      <c r="E237" s="5">
        <v>71</v>
      </c>
      <c r="F237" s="5">
        <v>2.1</v>
      </c>
      <c r="G237" s="5">
        <v>2.4</v>
      </c>
      <c r="H237" s="5">
        <v>14.7</v>
      </c>
      <c r="I237" s="7">
        <v>50</v>
      </c>
      <c r="J237" s="5">
        <v>119</v>
      </c>
      <c r="K237" s="5">
        <v>3.5</v>
      </c>
      <c r="L237" s="5">
        <v>4</v>
      </c>
      <c r="M237" s="5">
        <v>24.5</v>
      </c>
      <c r="N237" s="7">
        <v>50</v>
      </c>
      <c r="O237" s="5">
        <v>119</v>
      </c>
      <c r="P237" s="5">
        <v>3.5</v>
      </c>
      <c r="Q237" s="5">
        <v>4</v>
      </c>
      <c r="R237" s="13">
        <v>24.5</v>
      </c>
    </row>
    <row r="238" spans="1:18" ht="32.4" customHeight="1" thickBot="1" x14ac:dyDescent="0.35">
      <c r="A238" s="78" t="s">
        <v>135</v>
      </c>
      <c r="B238" s="79"/>
      <c r="C238" s="80"/>
      <c r="D238" s="16"/>
      <c r="E238" s="17">
        <f>SUM(E231,E233:E237)</f>
        <v>549</v>
      </c>
      <c r="F238" s="17">
        <f>SUM(F231,F233:F237)</f>
        <v>20.309999999999999</v>
      </c>
      <c r="G238" s="17">
        <f t="shared" ref="G238:H238" si="83">SUM(G231,G233:G237)</f>
        <v>21.959999999999997</v>
      </c>
      <c r="H238" s="17">
        <f t="shared" si="83"/>
        <v>72.63</v>
      </c>
      <c r="I238" s="16"/>
      <c r="J238" s="17">
        <f>SUM(J231,J233:J237)</f>
        <v>670</v>
      </c>
      <c r="K238" s="17">
        <f t="shared" ref="K238" si="84">SUM(K231,K233:K237)</f>
        <v>23.279999999999998</v>
      </c>
      <c r="L238" s="17">
        <f t="shared" ref="L238" si="85">SUM(L231,L233:L237)</f>
        <v>26.81</v>
      </c>
      <c r="M238" s="17">
        <f t="shared" ref="M238" si="86">SUM(M231,M233:M237)</f>
        <v>92.05</v>
      </c>
      <c r="N238" s="16"/>
      <c r="O238" s="17">
        <f>SUM(O231,O233:O237)</f>
        <v>670</v>
      </c>
      <c r="P238" s="17">
        <f t="shared" ref="P238" si="87">SUM(P231,P233:P237)</f>
        <v>23.279999999999998</v>
      </c>
      <c r="Q238" s="17">
        <f t="shared" ref="Q238" si="88">SUM(Q231,Q233:Q237)</f>
        <v>26.81</v>
      </c>
      <c r="R238" s="18">
        <f t="shared" ref="R238" si="89">SUM(R231,R233:R237)</f>
        <v>92.05</v>
      </c>
    </row>
    <row r="239" spans="1:18" ht="32.4" customHeight="1" thickBot="1" x14ac:dyDescent="0.35">
      <c r="A239" s="69" t="s">
        <v>136</v>
      </c>
      <c r="B239" s="70"/>
      <c r="C239" s="71"/>
      <c r="D239" s="19"/>
      <c r="E239" s="20">
        <f>SUM(E232:E237)</f>
        <v>564</v>
      </c>
      <c r="F239" s="20">
        <f t="shared" ref="F239:H239" si="90">SUM(F232:F237)</f>
        <v>20.440000000000001</v>
      </c>
      <c r="G239" s="20">
        <f t="shared" si="90"/>
        <v>22.929999999999996</v>
      </c>
      <c r="H239" s="20">
        <f t="shared" si="90"/>
        <v>74.86999999999999</v>
      </c>
      <c r="I239" s="19"/>
      <c r="J239" s="20">
        <f>SUM(J232:J237)</f>
        <v>687</v>
      </c>
      <c r="K239" s="20">
        <f t="shared" ref="K239:M239" si="91">SUM(K232:K237)</f>
        <v>23.459999999999997</v>
      </c>
      <c r="L239" s="20">
        <f t="shared" si="91"/>
        <v>27.77</v>
      </c>
      <c r="M239" s="20">
        <f t="shared" si="91"/>
        <v>94.850000000000009</v>
      </c>
      <c r="N239" s="19"/>
      <c r="O239" s="20">
        <f>SUM(O232:O237)</f>
        <v>687</v>
      </c>
      <c r="P239" s="20">
        <f t="shared" ref="P239:R239" si="92">SUM(P232:P237)</f>
        <v>23.459999999999997</v>
      </c>
      <c r="Q239" s="20">
        <f t="shared" si="92"/>
        <v>27.77</v>
      </c>
      <c r="R239" s="21">
        <f t="shared" si="92"/>
        <v>94.850000000000009</v>
      </c>
    </row>
    <row r="240" spans="1:18" ht="48" customHeight="1" thickBot="1" x14ac:dyDescent="0.35">
      <c r="A240" s="84" t="s">
        <v>137</v>
      </c>
      <c r="B240" s="85"/>
      <c r="C240" s="86"/>
      <c r="D240" s="22"/>
      <c r="E240" s="28">
        <f>AVERAGE(E191,E203,E214,E225,E238)</f>
        <v>593.4</v>
      </c>
      <c r="F240" s="28">
        <f t="shared" ref="F240:H240" si="93">AVERAGE(F191,F203,F214,F225,F238)</f>
        <v>23.072000000000003</v>
      </c>
      <c r="G240" s="28">
        <f t="shared" si="93"/>
        <v>20.04</v>
      </c>
      <c r="H240" s="28">
        <f t="shared" si="93"/>
        <v>83.287999999999997</v>
      </c>
      <c r="I240" s="22"/>
      <c r="J240" s="28">
        <f>AVERAGE(J191,J203,J214,J225,J238)</f>
        <v>726.6</v>
      </c>
      <c r="K240" s="28">
        <f t="shared" ref="K240:M240" si="94">AVERAGE(K191,K203,K214,K225,K238)</f>
        <v>29.106000000000002</v>
      </c>
      <c r="L240" s="28">
        <f t="shared" si="94"/>
        <v>25.643999999999998</v>
      </c>
      <c r="M240" s="28">
        <f t="shared" si="94"/>
        <v>99.817999999999998</v>
      </c>
      <c r="N240" s="22"/>
      <c r="O240" s="22">
        <f>AVERAGE(O191,O203,O214,O225,O238)</f>
        <v>753.2</v>
      </c>
      <c r="P240" s="28">
        <f t="shared" ref="P240:R240" si="95">AVERAGE(P191,P203,P214,P225,P238)</f>
        <v>31.692</v>
      </c>
      <c r="Q240" s="28">
        <f t="shared" si="95"/>
        <v>26.975999999999999</v>
      </c>
      <c r="R240" s="29">
        <f t="shared" si="95"/>
        <v>100.914</v>
      </c>
    </row>
    <row r="241" spans="1:18" ht="49.8" customHeight="1" thickBot="1" x14ac:dyDescent="0.35">
      <c r="A241" s="72" t="s">
        <v>139</v>
      </c>
      <c r="B241" s="73"/>
      <c r="C241" s="74"/>
      <c r="D241" s="23"/>
      <c r="E241" s="30">
        <f>AVERAGE(E192,E203,E214,E226,E239)</f>
        <v>597.6</v>
      </c>
      <c r="F241" s="30">
        <f t="shared" ref="F241:H241" si="96">AVERAGE(F192,F203,F214,F226,F239)</f>
        <v>23.236000000000001</v>
      </c>
      <c r="G241" s="30">
        <f t="shared" si="96"/>
        <v>20.233999999999998</v>
      </c>
      <c r="H241" s="30">
        <f t="shared" si="96"/>
        <v>83.834000000000017</v>
      </c>
      <c r="I241" s="23"/>
      <c r="J241" s="23">
        <f>AVERAGE(J192,J203,J214,J226,J239)</f>
        <v>728</v>
      </c>
      <c r="K241" s="30">
        <f t="shared" ref="K241:M241" si="97">AVERAGE(K192,K203,K214,K226,K239)</f>
        <v>29.209999999999997</v>
      </c>
      <c r="L241" s="30">
        <f t="shared" si="97"/>
        <v>25.630000000000003</v>
      </c>
      <c r="M241" s="30">
        <f t="shared" si="97"/>
        <v>100.224</v>
      </c>
      <c r="N241" s="23"/>
      <c r="O241" s="23">
        <f>AVERAGE(O192,O203,O214,O226,O239)</f>
        <v>754.6</v>
      </c>
      <c r="P241" s="30">
        <f t="shared" ref="P241:R241" si="98">AVERAGE(P192,P203,P214,P226,P239)</f>
        <v>31.795999999999999</v>
      </c>
      <c r="Q241" s="30">
        <f t="shared" si="98"/>
        <v>26.962</v>
      </c>
      <c r="R241" s="31">
        <f t="shared" si="98"/>
        <v>101.32000000000001</v>
      </c>
    </row>
    <row r="242" spans="1:18" ht="16.2" thickBot="1" x14ac:dyDescent="0.35">
      <c r="A242" s="121" t="s">
        <v>113</v>
      </c>
      <c r="B242" s="122"/>
      <c r="C242" s="123"/>
      <c r="D242" s="32"/>
      <c r="E242" s="34">
        <f>AVERAGE(E64,E122,E179,E240)</f>
        <v>591.19999999999993</v>
      </c>
      <c r="F242" s="34">
        <f t="shared" ref="F242:H242" si="99">AVERAGE(F64,F122,F179,F240)</f>
        <v>24.268999999999998</v>
      </c>
      <c r="G242" s="34">
        <f t="shared" si="99"/>
        <v>20.182499999999997</v>
      </c>
      <c r="H242" s="34">
        <f t="shared" si="99"/>
        <v>81.641499999999994</v>
      </c>
      <c r="I242" s="32"/>
      <c r="J242" s="34">
        <f>AVERAGE(J64,J122,J179,J240)</f>
        <v>714.65</v>
      </c>
      <c r="K242" s="34">
        <f t="shared" ref="K242:M243" si="100">AVERAGE(K64,K122,K179,K240)</f>
        <v>29.844500000000004</v>
      </c>
      <c r="L242" s="34">
        <f t="shared" si="100"/>
        <v>25.401499999999999</v>
      </c>
      <c r="M242" s="34">
        <f t="shared" si="100"/>
        <v>96.783999999999992</v>
      </c>
      <c r="N242" s="32"/>
      <c r="O242" s="32">
        <f>AVERAGE(O64,O122,O179,O240)</f>
        <v>743.75</v>
      </c>
      <c r="P242" s="34">
        <f t="shared" ref="P242:R243" si="101">AVERAGE(P64,P122,P179,P240)</f>
        <v>32.656500000000001</v>
      </c>
      <c r="Q242" s="34">
        <f t="shared" si="101"/>
        <v>26.805</v>
      </c>
      <c r="R242" s="35">
        <f t="shared" si="101"/>
        <v>98.212000000000003</v>
      </c>
    </row>
    <row r="243" spans="1:18" ht="16.2" thickBot="1" x14ac:dyDescent="0.35">
      <c r="A243" s="75" t="s">
        <v>113</v>
      </c>
      <c r="B243" s="76"/>
      <c r="C243" s="77"/>
      <c r="D243" s="33"/>
      <c r="E243" s="36">
        <f>AVERAGE(E65,E123,E180,E241)</f>
        <v>590.53750000000002</v>
      </c>
      <c r="F243" s="36">
        <f t="shared" ref="F243:H243" si="102">AVERAGE(F65,F123,F180,F241)</f>
        <v>24.318375</v>
      </c>
      <c r="G243" s="36">
        <f t="shared" si="102"/>
        <v>20.484124999999999</v>
      </c>
      <c r="H243" s="36">
        <f t="shared" si="102"/>
        <v>81.102625000000003</v>
      </c>
      <c r="I243" s="33"/>
      <c r="J243" s="36">
        <f>AVERAGE(J65,J123,J180,J241)</f>
        <v>713.63750000000005</v>
      </c>
      <c r="K243" s="36">
        <f t="shared" si="100"/>
        <v>29.931374999999999</v>
      </c>
      <c r="L243" s="36">
        <f t="shared" si="100"/>
        <v>25.508749999999999</v>
      </c>
      <c r="M243" s="36">
        <f t="shared" si="100"/>
        <v>95.04225000000001</v>
      </c>
      <c r="N243" s="33"/>
      <c r="O243" s="33">
        <f>AVERAGE(O65,O123,O180,O241)</f>
        <v>741.51249999999993</v>
      </c>
      <c r="P243" s="36">
        <f t="shared" si="101"/>
        <v>32.713999999999999</v>
      </c>
      <c r="Q243" s="36">
        <f t="shared" si="101"/>
        <v>26.862375</v>
      </c>
      <c r="R243" s="37">
        <f t="shared" si="101"/>
        <v>96.294249999999991</v>
      </c>
    </row>
  </sheetData>
  <mergeCells count="244">
    <mergeCell ref="A238:C238"/>
    <mergeCell ref="A240:C240"/>
    <mergeCell ref="A242:C242"/>
    <mergeCell ref="A1:R1"/>
    <mergeCell ref="A228:R228"/>
    <mergeCell ref="A229:C229"/>
    <mergeCell ref="D229:H229"/>
    <mergeCell ref="I229:M229"/>
    <mergeCell ref="N229:R229"/>
    <mergeCell ref="A230:C230"/>
    <mergeCell ref="D230:H230"/>
    <mergeCell ref="I230:M230"/>
    <mergeCell ref="N230:R230"/>
    <mergeCell ref="A218:C218"/>
    <mergeCell ref="D218:H218"/>
    <mergeCell ref="I218:M218"/>
    <mergeCell ref="N218:R218"/>
    <mergeCell ref="A226:C226"/>
    <mergeCell ref="A227:R227"/>
    <mergeCell ref="A214:C214"/>
    <mergeCell ref="A215:R215"/>
    <mergeCell ref="A216:R216"/>
    <mergeCell ref="A217:C217"/>
    <mergeCell ref="D217:H217"/>
    <mergeCell ref="I217:M217"/>
    <mergeCell ref="N217:R217"/>
    <mergeCell ref="A205:R205"/>
    <mergeCell ref="A206:C206"/>
    <mergeCell ref="D206:H206"/>
    <mergeCell ref="I206:M206"/>
    <mergeCell ref="N206:R206"/>
    <mergeCell ref="A207:C207"/>
    <mergeCell ref="D207:H207"/>
    <mergeCell ref="I207:M207"/>
    <mergeCell ref="N207:R207"/>
    <mergeCell ref="A196:C196"/>
    <mergeCell ref="D196:H196"/>
    <mergeCell ref="I196:M196"/>
    <mergeCell ref="N196:R196"/>
    <mergeCell ref="A203:C203"/>
    <mergeCell ref="A204:R204"/>
    <mergeCell ref="A192:C192"/>
    <mergeCell ref="A193:R193"/>
    <mergeCell ref="A194:R194"/>
    <mergeCell ref="A195:C195"/>
    <mergeCell ref="D195:H195"/>
    <mergeCell ref="I195:M195"/>
    <mergeCell ref="N195:R195"/>
    <mergeCell ref="A181:R181"/>
    <mergeCell ref="A182:C182"/>
    <mergeCell ref="D182:H182"/>
    <mergeCell ref="I182:M182"/>
    <mergeCell ref="N182:R182"/>
    <mergeCell ref="A183:C183"/>
    <mergeCell ref="D183:H183"/>
    <mergeCell ref="I183:M183"/>
    <mergeCell ref="N183:R183"/>
    <mergeCell ref="A170:C170"/>
    <mergeCell ref="D170:H170"/>
    <mergeCell ref="I170:M170"/>
    <mergeCell ref="N170:R170"/>
    <mergeCell ref="A178:C178"/>
    <mergeCell ref="A179:C179"/>
    <mergeCell ref="A166:C166"/>
    <mergeCell ref="A167:R167"/>
    <mergeCell ref="A168:R168"/>
    <mergeCell ref="A169:C169"/>
    <mergeCell ref="D169:H169"/>
    <mergeCell ref="I169:M169"/>
    <mergeCell ref="N169:R169"/>
    <mergeCell ref="A158:C158"/>
    <mergeCell ref="D158:H158"/>
    <mergeCell ref="I158:M158"/>
    <mergeCell ref="N158:R158"/>
    <mergeCell ref="A159:C159"/>
    <mergeCell ref="D159:H159"/>
    <mergeCell ref="I159:M159"/>
    <mergeCell ref="N159:R159"/>
    <mergeCell ref="A155:C155"/>
    <mergeCell ref="A156:R156"/>
    <mergeCell ref="A157:R157"/>
    <mergeCell ref="A147:R147"/>
    <mergeCell ref="A148:C148"/>
    <mergeCell ref="D148:H148"/>
    <mergeCell ref="I148:M148"/>
    <mergeCell ref="N148:R148"/>
    <mergeCell ref="A149:C149"/>
    <mergeCell ref="D149:H149"/>
    <mergeCell ref="I149:M149"/>
    <mergeCell ref="N149:R149"/>
    <mergeCell ref="A138:C138"/>
    <mergeCell ref="D138:H138"/>
    <mergeCell ref="I138:M138"/>
    <mergeCell ref="N138:R138"/>
    <mergeCell ref="A145:C145"/>
    <mergeCell ref="A146:R146"/>
    <mergeCell ref="A134:C134"/>
    <mergeCell ref="A135:R135"/>
    <mergeCell ref="A136:R136"/>
    <mergeCell ref="A137:C137"/>
    <mergeCell ref="D137:H137"/>
    <mergeCell ref="I137:M137"/>
    <mergeCell ref="N137:R137"/>
    <mergeCell ref="A124:R124"/>
    <mergeCell ref="A125:C125"/>
    <mergeCell ref="D125:H125"/>
    <mergeCell ref="I125:M125"/>
    <mergeCell ref="N125:R125"/>
    <mergeCell ref="A126:C126"/>
    <mergeCell ref="D126:H126"/>
    <mergeCell ref="I126:M126"/>
    <mergeCell ref="N126:R126"/>
    <mergeCell ref="A114:C114"/>
    <mergeCell ref="D114:H114"/>
    <mergeCell ref="I114:M114"/>
    <mergeCell ref="N114:R114"/>
    <mergeCell ref="A121:C121"/>
    <mergeCell ref="A122:C122"/>
    <mergeCell ref="A110:C110"/>
    <mergeCell ref="A111:R111"/>
    <mergeCell ref="A112:R112"/>
    <mergeCell ref="A113:C113"/>
    <mergeCell ref="D113:H113"/>
    <mergeCell ref="I113:M113"/>
    <mergeCell ref="N113:R113"/>
    <mergeCell ref="A104:C104"/>
    <mergeCell ref="D104:H104"/>
    <mergeCell ref="I104:M104"/>
    <mergeCell ref="N104:R104"/>
    <mergeCell ref="A100:C100"/>
    <mergeCell ref="A101:R101"/>
    <mergeCell ref="A102:R102"/>
    <mergeCell ref="A103:C103"/>
    <mergeCell ref="D103:H103"/>
    <mergeCell ref="I103:M103"/>
    <mergeCell ref="N103:R103"/>
    <mergeCell ref="A89:R89"/>
    <mergeCell ref="A90:C90"/>
    <mergeCell ref="D90:H90"/>
    <mergeCell ref="I90:M90"/>
    <mergeCell ref="N90:R90"/>
    <mergeCell ref="A91:C91"/>
    <mergeCell ref="D91:H91"/>
    <mergeCell ref="I91:M91"/>
    <mergeCell ref="N91:R91"/>
    <mergeCell ref="I80:M80"/>
    <mergeCell ref="N80:R80"/>
    <mergeCell ref="A87:C87"/>
    <mergeCell ref="A88:R88"/>
    <mergeCell ref="A76:C76"/>
    <mergeCell ref="A77:R77"/>
    <mergeCell ref="A78:R78"/>
    <mergeCell ref="A79:C79"/>
    <mergeCell ref="D79:H79"/>
    <mergeCell ref="I79:M79"/>
    <mergeCell ref="N79:R79"/>
    <mergeCell ref="D54:H54"/>
    <mergeCell ref="I54:M54"/>
    <mergeCell ref="N54:R54"/>
    <mergeCell ref="A62:C62"/>
    <mergeCell ref="A64:C64"/>
    <mergeCell ref="A50:C50"/>
    <mergeCell ref="A51:R51"/>
    <mergeCell ref="A52:R52"/>
    <mergeCell ref="A53:C53"/>
    <mergeCell ref="D53:H53"/>
    <mergeCell ref="I53:M53"/>
    <mergeCell ref="N53:R53"/>
    <mergeCell ref="A39:R39"/>
    <mergeCell ref="A40:C40"/>
    <mergeCell ref="D40:H40"/>
    <mergeCell ref="I40:M40"/>
    <mergeCell ref="N40:R40"/>
    <mergeCell ref="A41:C41"/>
    <mergeCell ref="D41:H41"/>
    <mergeCell ref="I41:M41"/>
    <mergeCell ref="N41:R41"/>
    <mergeCell ref="A30:C30"/>
    <mergeCell ref="D30:H30"/>
    <mergeCell ref="I30:M30"/>
    <mergeCell ref="N30:R30"/>
    <mergeCell ref="A37:C37"/>
    <mergeCell ref="A38:R38"/>
    <mergeCell ref="A26:C26"/>
    <mergeCell ref="A27:R27"/>
    <mergeCell ref="A28:R28"/>
    <mergeCell ref="A29:C29"/>
    <mergeCell ref="D29:H29"/>
    <mergeCell ref="I29:M29"/>
    <mergeCell ref="N29:R29"/>
    <mergeCell ref="A18:C18"/>
    <mergeCell ref="D18:H18"/>
    <mergeCell ref="I18:M18"/>
    <mergeCell ref="N18:R18"/>
    <mergeCell ref="A19:C19"/>
    <mergeCell ref="D19:H19"/>
    <mergeCell ref="I19:M19"/>
    <mergeCell ref="N19:R19"/>
    <mergeCell ref="A15:C15"/>
    <mergeCell ref="A16:R16"/>
    <mergeCell ref="A17:R17"/>
    <mergeCell ref="A8:R8"/>
    <mergeCell ref="A9:C9"/>
    <mergeCell ref="D9:H9"/>
    <mergeCell ref="I9:M9"/>
    <mergeCell ref="N9:R9"/>
    <mergeCell ref="A10:C10"/>
    <mergeCell ref="D10:H10"/>
    <mergeCell ref="I10:M10"/>
    <mergeCell ref="N10:R10"/>
    <mergeCell ref="A3:A7"/>
    <mergeCell ref="B3:B7"/>
    <mergeCell ref="C3:C7"/>
    <mergeCell ref="D3:R3"/>
    <mergeCell ref="D4:H4"/>
    <mergeCell ref="I4:M4"/>
    <mergeCell ref="N4:R4"/>
    <mergeCell ref="D6:D7"/>
    <mergeCell ref="I6:I7"/>
    <mergeCell ref="N6:N7"/>
    <mergeCell ref="A239:C239"/>
    <mergeCell ref="A241:C241"/>
    <mergeCell ref="A243:C243"/>
    <mergeCell ref="A49:C49"/>
    <mergeCell ref="A63:C63"/>
    <mergeCell ref="A65:C65"/>
    <mergeCell ref="A99:C99"/>
    <mergeCell ref="A123:C123"/>
    <mergeCell ref="A133:C133"/>
    <mergeCell ref="A180:C180"/>
    <mergeCell ref="A191:C191"/>
    <mergeCell ref="A225:C225"/>
    <mergeCell ref="A54:C54"/>
    <mergeCell ref="A66:R66"/>
    <mergeCell ref="A67:C67"/>
    <mergeCell ref="D67:H67"/>
    <mergeCell ref="I67:M67"/>
    <mergeCell ref="N67:R67"/>
    <mergeCell ref="A68:C68"/>
    <mergeCell ref="D68:H68"/>
    <mergeCell ref="I68:M68"/>
    <mergeCell ref="N68:R68"/>
    <mergeCell ref="A80:C80"/>
    <mergeCell ref="D80:H80"/>
  </mergeCells>
  <pageMargins left="0.75" right="0.75" top="1" bottom="1" header="0.5" footer="0.5"/>
  <ignoredErrors>
    <ignoredError sqref="E50:H50 J50:M50 O50:R50 E63:H63 J63:M63 O63:R63 E100:H100 J100:M100 O100:R100 J134:M134 O134:R134 E134:H134 O192:R192 J192:M192 E192:H192 E226:H226 J226:M226 O226:R226 E239:H239 J239:M239 O239:R239"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BA087-7CD9-433A-BF4B-743B4B902E8F}">
  <dimension ref="A1:A59"/>
  <sheetViews>
    <sheetView workbookViewId="0">
      <selection activeCell="D9" sqref="D9"/>
    </sheetView>
  </sheetViews>
  <sheetFormatPr defaultRowHeight="14.4" x14ac:dyDescent="0.3"/>
  <sheetData>
    <row r="1" spans="1:1" s="38" customFormat="1" ht="13.8" x14ac:dyDescent="0.25">
      <c r="A1" s="38" t="s">
        <v>142</v>
      </c>
    </row>
    <row r="2" spans="1:1" s="38" customFormat="1" ht="13.8" x14ac:dyDescent="0.25">
      <c r="A2" s="39"/>
    </row>
    <row r="3" spans="1:1" s="38" customFormat="1" ht="13.8" x14ac:dyDescent="0.25">
      <c r="A3" s="39" t="s">
        <v>140</v>
      </c>
    </row>
    <row r="4" spans="1:1" s="38" customFormat="1" ht="13.8" x14ac:dyDescent="0.25">
      <c r="A4" s="39" t="s">
        <v>143</v>
      </c>
    </row>
    <row r="5" spans="1:1" s="38" customFormat="1" ht="13.8" x14ac:dyDescent="0.25">
      <c r="A5" s="39" t="s">
        <v>141</v>
      </c>
    </row>
    <row r="6" spans="1:1" s="38" customFormat="1" ht="13.8" x14ac:dyDescent="0.25">
      <c r="A6" s="39" t="s">
        <v>150</v>
      </c>
    </row>
    <row r="7" spans="1:1" s="38" customFormat="1" ht="13.8" x14ac:dyDescent="0.25">
      <c r="A7" s="39" t="s">
        <v>153</v>
      </c>
    </row>
    <row r="8" spans="1:1" s="38" customFormat="1" ht="13.8" x14ac:dyDescent="0.25">
      <c r="A8" s="39" t="s">
        <v>154</v>
      </c>
    </row>
    <row r="9" spans="1:1" s="38" customFormat="1" ht="13.8" x14ac:dyDescent="0.25">
      <c r="A9" s="39" t="s">
        <v>155</v>
      </c>
    </row>
    <row r="10" spans="1:1" s="38" customFormat="1" ht="13.8" x14ac:dyDescent="0.25">
      <c r="A10" s="39" t="s">
        <v>156</v>
      </c>
    </row>
    <row r="11" spans="1:1" s="38" customFormat="1" ht="13.8" x14ac:dyDescent="0.25">
      <c r="A11" s="39" t="s">
        <v>157</v>
      </c>
    </row>
    <row r="12" spans="1:1" s="38" customFormat="1" ht="13.8" x14ac:dyDescent="0.25">
      <c r="A12" s="39" t="s">
        <v>158</v>
      </c>
    </row>
    <row r="13" spans="1:1" s="38" customFormat="1" ht="13.8" x14ac:dyDescent="0.25">
      <c r="A13" s="39" t="s">
        <v>159</v>
      </c>
    </row>
    <row r="14" spans="1:1" s="38" customFormat="1" ht="13.8" x14ac:dyDescent="0.25">
      <c r="A14" s="39" t="s">
        <v>160</v>
      </c>
    </row>
    <row r="15" spans="1:1" s="38" customFormat="1" ht="13.8" x14ac:dyDescent="0.25">
      <c r="A15" s="39" t="s">
        <v>161</v>
      </c>
    </row>
    <row r="16" spans="1:1" s="38" customFormat="1" ht="13.8" x14ac:dyDescent="0.25">
      <c r="A16" s="39" t="s">
        <v>204</v>
      </c>
    </row>
    <row r="17" spans="1:1" s="38" customFormat="1" ht="13.8" x14ac:dyDescent="0.25">
      <c r="A17" s="39" t="s">
        <v>162</v>
      </c>
    </row>
    <row r="18" spans="1:1" s="38" customFormat="1" ht="13.8" x14ac:dyDescent="0.25">
      <c r="A18" s="39" t="s">
        <v>163</v>
      </c>
    </row>
    <row r="19" spans="1:1" s="38" customFormat="1" ht="13.8" x14ac:dyDescent="0.25">
      <c r="A19" s="39" t="s">
        <v>164</v>
      </c>
    </row>
    <row r="20" spans="1:1" s="38" customFormat="1" ht="13.8" x14ac:dyDescent="0.25">
      <c r="A20" s="39" t="s">
        <v>165</v>
      </c>
    </row>
    <row r="21" spans="1:1" s="38" customFormat="1" ht="13.8" x14ac:dyDescent="0.25">
      <c r="A21" s="39" t="s">
        <v>166</v>
      </c>
    </row>
    <row r="22" spans="1:1" s="38" customFormat="1" ht="13.8" x14ac:dyDescent="0.25">
      <c r="A22" s="39" t="s">
        <v>167</v>
      </c>
    </row>
    <row r="23" spans="1:1" s="38" customFormat="1" ht="13.8" x14ac:dyDescent="0.25">
      <c r="A23" s="39" t="s">
        <v>168</v>
      </c>
    </row>
    <row r="24" spans="1:1" s="38" customFormat="1" ht="13.8" x14ac:dyDescent="0.25">
      <c r="A24" s="39" t="s">
        <v>169</v>
      </c>
    </row>
    <row r="25" spans="1:1" s="38" customFormat="1" ht="13.8" x14ac:dyDescent="0.25">
      <c r="A25" s="39" t="s">
        <v>170</v>
      </c>
    </row>
    <row r="26" spans="1:1" s="38" customFormat="1" ht="13.8" x14ac:dyDescent="0.25">
      <c r="A26" s="39" t="s">
        <v>171</v>
      </c>
    </row>
    <row r="27" spans="1:1" s="38" customFormat="1" ht="13.8" x14ac:dyDescent="0.25">
      <c r="A27" s="39" t="s">
        <v>172</v>
      </c>
    </row>
    <row r="28" spans="1:1" s="38" customFormat="1" ht="13.8" x14ac:dyDescent="0.25">
      <c r="A28" s="39" t="s">
        <v>173</v>
      </c>
    </row>
    <row r="29" spans="1:1" s="38" customFormat="1" ht="13.8" x14ac:dyDescent="0.25">
      <c r="A29" s="39" t="s">
        <v>174</v>
      </c>
    </row>
    <row r="30" spans="1:1" s="38" customFormat="1" ht="13.8" x14ac:dyDescent="0.25">
      <c r="A30" s="39" t="s">
        <v>175</v>
      </c>
    </row>
    <row r="31" spans="1:1" s="38" customFormat="1" ht="13.8" x14ac:dyDescent="0.25">
      <c r="A31" s="39" t="s">
        <v>176</v>
      </c>
    </row>
    <row r="32" spans="1:1" s="38" customFormat="1" ht="13.8" x14ac:dyDescent="0.25">
      <c r="A32" s="39" t="s">
        <v>177</v>
      </c>
    </row>
    <row r="33" spans="1:1" s="38" customFormat="1" ht="13.8" x14ac:dyDescent="0.25">
      <c r="A33" s="39" t="s">
        <v>178</v>
      </c>
    </row>
    <row r="34" spans="1:1" s="38" customFormat="1" ht="13.8" x14ac:dyDescent="0.25">
      <c r="A34" s="39" t="s">
        <v>179</v>
      </c>
    </row>
    <row r="35" spans="1:1" s="38" customFormat="1" ht="13.8" x14ac:dyDescent="0.25">
      <c r="A35" s="39" t="s">
        <v>180</v>
      </c>
    </row>
    <row r="36" spans="1:1" s="38" customFormat="1" ht="13.8" x14ac:dyDescent="0.25">
      <c r="A36" s="39" t="s">
        <v>858</v>
      </c>
    </row>
    <row r="37" spans="1:1" s="38" customFormat="1" ht="13.8" x14ac:dyDescent="0.25">
      <c r="A37" s="39" t="s">
        <v>181</v>
      </c>
    </row>
    <row r="38" spans="1:1" s="38" customFormat="1" ht="13.8" x14ac:dyDescent="0.25">
      <c r="A38" s="39" t="s">
        <v>182</v>
      </c>
    </row>
    <row r="39" spans="1:1" s="38" customFormat="1" ht="13.8" x14ac:dyDescent="0.25">
      <c r="A39" s="39" t="s">
        <v>183</v>
      </c>
    </row>
    <row r="40" spans="1:1" s="38" customFormat="1" ht="13.8" x14ac:dyDescent="0.25">
      <c r="A40" s="39" t="s">
        <v>184</v>
      </c>
    </row>
    <row r="41" spans="1:1" s="38" customFormat="1" ht="13.8" x14ac:dyDescent="0.25">
      <c r="A41" s="39" t="s">
        <v>185</v>
      </c>
    </row>
    <row r="42" spans="1:1" s="38" customFormat="1" ht="13.8" x14ac:dyDescent="0.25">
      <c r="A42" s="39" t="s">
        <v>186</v>
      </c>
    </row>
    <row r="43" spans="1:1" s="38" customFormat="1" ht="13.8" x14ac:dyDescent="0.25">
      <c r="A43" s="39" t="s">
        <v>187</v>
      </c>
    </row>
    <row r="44" spans="1:1" s="38" customFormat="1" ht="13.8" x14ac:dyDescent="0.25">
      <c r="A44" s="39" t="s">
        <v>188</v>
      </c>
    </row>
    <row r="45" spans="1:1" s="38" customFormat="1" ht="13.8" x14ac:dyDescent="0.25">
      <c r="A45" s="39" t="s">
        <v>189</v>
      </c>
    </row>
    <row r="46" spans="1:1" s="38" customFormat="1" ht="13.8" x14ac:dyDescent="0.25">
      <c r="A46" s="39" t="s">
        <v>190</v>
      </c>
    </row>
    <row r="47" spans="1:1" s="38" customFormat="1" ht="13.8" x14ac:dyDescent="0.25">
      <c r="A47" s="39" t="s">
        <v>191</v>
      </c>
    </row>
    <row r="48" spans="1:1" s="38" customFormat="1" ht="13.8" x14ac:dyDescent="0.25">
      <c r="A48" s="39" t="s">
        <v>192</v>
      </c>
    </row>
    <row r="49" spans="1:1" s="38" customFormat="1" ht="13.8" x14ac:dyDescent="0.25">
      <c r="A49" s="39" t="s">
        <v>193</v>
      </c>
    </row>
    <row r="50" spans="1:1" s="38" customFormat="1" ht="13.8" x14ac:dyDescent="0.25">
      <c r="A50" s="39" t="s">
        <v>194</v>
      </c>
    </row>
    <row r="51" spans="1:1" s="38" customFormat="1" ht="13.8" x14ac:dyDescent="0.25">
      <c r="A51" s="39" t="s">
        <v>195</v>
      </c>
    </row>
    <row r="52" spans="1:1" s="38" customFormat="1" ht="13.8" x14ac:dyDescent="0.25">
      <c r="A52" s="39" t="s">
        <v>196</v>
      </c>
    </row>
    <row r="53" spans="1:1" s="38" customFormat="1" ht="13.8" x14ac:dyDescent="0.25">
      <c r="A53" s="39" t="s">
        <v>197</v>
      </c>
    </row>
    <row r="54" spans="1:1" s="38" customFormat="1" ht="13.8" x14ac:dyDescent="0.25">
      <c r="A54" s="39" t="s">
        <v>198</v>
      </c>
    </row>
    <row r="55" spans="1:1" s="38" customFormat="1" ht="13.8" x14ac:dyDescent="0.25">
      <c r="A55" s="39" t="s">
        <v>199</v>
      </c>
    </row>
    <row r="56" spans="1:1" s="38" customFormat="1" ht="13.8" x14ac:dyDescent="0.25">
      <c r="A56" s="39" t="s">
        <v>200</v>
      </c>
    </row>
    <row r="57" spans="1:1" s="38" customFormat="1" ht="13.8" x14ac:dyDescent="0.25">
      <c r="A57" s="39" t="s">
        <v>201</v>
      </c>
    </row>
    <row r="58" spans="1:1" s="38" customFormat="1" ht="13.8" x14ac:dyDescent="0.25">
      <c r="A58" s="39" t="s">
        <v>202</v>
      </c>
    </row>
    <row r="59" spans="1:1" s="38" customFormat="1" ht="13.8" x14ac:dyDescent="0.25">
      <c r="A59" s="39" t="s">
        <v>203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3C007-DD54-4B77-9835-D9DE54EDC5A5}">
  <dimension ref="A1:L40"/>
  <sheetViews>
    <sheetView workbookViewId="0">
      <selection activeCell="D30" sqref="D30"/>
    </sheetView>
  </sheetViews>
  <sheetFormatPr defaultRowHeight="14.4" x14ac:dyDescent="0.3"/>
  <cols>
    <col min="2" max="2" width="18.109375" customWidth="1"/>
    <col min="4" max="4" width="11.6640625" customWidth="1"/>
    <col min="5" max="5" width="13.1093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3.8" x14ac:dyDescent="0.25">
      <c r="A7" s="128" t="s">
        <v>210</v>
      </c>
      <c r="B7" s="127"/>
      <c r="C7" s="127"/>
      <c r="D7" s="127"/>
      <c r="E7" s="127"/>
      <c r="F7" s="127"/>
      <c r="G7" s="127"/>
      <c r="H7" s="127"/>
      <c r="I7" s="127"/>
      <c r="J7" s="127"/>
      <c r="K7" s="127"/>
      <c r="L7" s="127"/>
    </row>
    <row r="8" spans="1:12" s="38" customFormat="1" ht="15" customHeight="1" x14ac:dyDescent="0.25">
      <c r="A8" s="128" t="s">
        <v>56</v>
      </c>
      <c r="B8" s="127"/>
      <c r="C8" s="127"/>
      <c r="D8" s="127"/>
      <c r="E8" s="127"/>
      <c r="F8" s="127"/>
      <c r="G8" s="127"/>
      <c r="H8" s="127"/>
      <c r="I8" s="127"/>
      <c r="J8" s="127"/>
      <c r="K8" s="127"/>
      <c r="L8" s="127"/>
    </row>
    <row r="9" spans="1:12" s="38" customFormat="1" ht="13.8" x14ac:dyDescent="0.25">
      <c r="A9" s="38" t="s">
        <v>211</v>
      </c>
    </row>
    <row r="10" spans="1:12" s="38" customFormat="1" thickBot="1" x14ac:dyDescent="0.3">
      <c r="A10" s="43" t="s">
        <v>212</v>
      </c>
    </row>
    <row r="11" spans="1:12" s="38" customFormat="1" thickBot="1" x14ac:dyDescent="0.3">
      <c r="A11" s="44" t="s">
        <v>213</v>
      </c>
      <c r="B11" s="44" t="s">
        <v>214</v>
      </c>
      <c r="C11" s="129" t="s">
        <v>215</v>
      </c>
      <c r="D11" s="129" t="s">
        <v>216</v>
      </c>
      <c r="E11" s="131" t="s">
        <v>217</v>
      </c>
      <c r="F11" s="132"/>
      <c r="G11" s="131" t="s">
        <v>218</v>
      </c>
      <c r="H11" s="133"/>
      <c r="I11" s="133"/>
      <c r="J11" s="132"/>
    </row>
    <row r="12" spans="1:12" s="38" customFormat="1" thickBot="1" x14ac:dyDescent="0.3">
      <c r="A12" s="45" t="s">
        <v>219</v>
      </c>
      <c r="B12" s="45" t="s">
        <v>220</v>
      </c>
      <c r="C12" s="130"/>
      <c r="D12" s="130"/>
      <c r="E12" s="46" t="s">
        <v>221</v>
      </c>
      <c r="F12" s="46" t="s">
        <v>222</v>
      </c>
      <c r="G12" s="46" t="s">
        <v>223</v>
      </c>
      <c r="H12" s="46" t="s">
        <v>224</v>
      </c>
      <c r="I12" s="46" t="s">
        <v>223</v>
      </c>
      <c r="J12" s="46" t="s">
        <v>224</v>
      </c>
    </row>
    <row r="13" spans="1:12" s="38" customFormat="1" ht="69.599999999999994" thickBot="1" x14ac:dyDescent="0.3">
      <c r="A13" s="47">
        <v>1</v>
      </c>
      <c r="B13" s="48" t="s">
        <v>247</v>
      </c>
      <c r="C13" s="49">
        <v>0.05</v>
      </c>
      <c r="D13" s="47"/>
      <c r="E13" s="47">
        <v>1052.5999999999999</v>
      </c>
      <c r="F13" s="47">
        <v>1000</v>
      </c>
      <c r="G13" s="47">
        <v>84.210999999999999</v>
      </c>
      <c r="H13" s="47">
        <v>80</v>
      </c>
      <c r="I13" s="47">
        <v>105.26300000000001</v>
      </c>
      <c r="J13" s="47">
        <v>100</v>
      </c>
    </row>
    <row r="14" spans="1:12" s="38" customFormat="1" thickBot="1" x14ac:dyDescent="0.3">
      <c r="A14" s="134" t="s">
        <v>225</v>
      </c>
      <c r="B14" s="135"/>
      <c r="C14" s="135"/>
      <c r="D14" s="136"/>
      <c r="E14" s="137">
        <v>1000</v>
      </c>
      <c r="F14" s="138"/>
      <c r="G14" s="137">
        <v>80</v>
      </c>
      <c r="H14" s="138"/>
      <c r="I14" s="137">
        <v>100</v>
      </c>
      <c r="J14" s="138"/>
    </row>
    <row r="15" spans="1:12" s="38" customFormat="1" ht="13.8" x14ac:dyDescent="0.25"/>
    <row r="16" spans="1:12" s="38" customFormat="1" ht="13.8" x14ac:dyDescent="0.25">
      <c r="A16" s="50" t="s">
        <v>226</v>
      </c>
    </row>
    <row r="17" spans="1:12" s="38" customFormat="1" ht="13.8" x14ac:dyDescent="0.25">
      <c r="A17" s="43" t="s">
        <v>227</v>
      </c>
    </row>
    <row r="18" spans="1:12" s="38" customFormat="1" ht="30" customHeight="1" x14ac:dyDescent="0.25">
      <c r="A18" s="139" t="s">
        <v>228</v>
      </c>
      <c r="B18" s="127"/>
      <c r="C18" s="127"/>
      <c r="D18" s="127"/>
      <c r="E18" s="127"/>
      <c r="F18" s="127"/>
      <c r="G18" s="127"/>
      <c r="H18" s="127"/>
      <c r="I18" s="127"/>
      <c r="J18" s="127"/>
      <c r="K18" s="127"/>
      <c r="L18" s="127"/>
    </row>
    <row r="19" spans="1:12" s="38" customFormat="1" ht="13.8" x14ac:dyDescent="0.25">
      <c r="A19" s="43" t="s">
        <v>229</v>
      </c>
    </row>
    <row r="20" spans="1:12" s="38" customFormat="1" ht="58.8" customHeight="1" x14ac:dyDescent="0.25">
      <c r="A20" s="126" t="s">
        <v>230</v>
      </c>
      <c r="B20" s="127"/>
      <c r="C20" s="127"/>
      <c r="D20" s="127"/>
      <c r="E20" s="127"/>
      <c r="F20" s="127"/>
      <c r="G20" s="127"/>
      <c r="H20" s="127"/>
      <c r="I20" s="127"/>
      <c r="J20" s="127"/>
      <c r="K20" s="127"/>
      <c r="L20" s="127"/>
    </row>
    <row r="21" spans="1:12" s="38" customFormat="1" ht="13.8" x14ac:dyDescent="0.25"/>
    <row r="22" spans="1:12" s="38" customFormat="1" ht="13.8" x14ac:dyDescent="0.25">
      <c r="A22" s="43" t="s">
        <v>231</v>
      </c>
    </row>
    <row r="23" spans="1:12" s="38" customFormat="1" ht="13.8" x14ac:dyDescent="0.25"/>
    <row r="24" spans="1:12" s="38" customFormat="1" ht="13.8" x14ac:dyDescent="0.25">
      <c r="A24" s="38" t="s">
        <v>232</v>
      </c>
    </row>
    <row r="25" spans="1:12" s="38" customFormat="1" ht="13.8" x14ac:dyDescent="0.25"/>
    <row r="26" spans="1:12" s="38" customFormat="1" ht="13.8" x14ac:dyDescent="0.25">
      <c r="A26" s="43" t="s">
        <v>233</v>
      </c>
    </row>
    <row r="27" spans="1:12" s="38" customFormat="1" ht="13.8" x14ac:dyDescent="0.25"/>
    <row r="28" spans="1:12" s="38" customFormat="1" ht="13.8" x14ac:dyDescent="0.25">
      <c r="A28" s="38" t="s">
        <v>234</v>
      </c>
    </row>
    <row r="29" spans="1:12" s="38" customFormat="1" ht="13.8" x14ac:dyDescent="0.25"/>
    <row r="30" spans="1:12" s="38" customFormat="1" ht="13.8" x14ac:dyDescent="0.25">
      <c r="A30" s="43" t="s">
        <v>235</v>
      </c>
    </row>
    <row r="31" spans="1:12" s="38" customFormat="1" ht="13.8" x14ac:dyDescent="0.25">
      <c r="A31" s="43" t="s">
        <v>236</v>
      </c>
    </row>
    <row r="32" spans="1:12" s="38" customFormat="1" ht="13.8" x14ac:dyDescent="0.25">
      <c r="A32" s="43" t="s">
        <v>237</v>
      </c>
    </row>
    <row r="33" spans="1:5" s="38" customFormat="1" ht="13.8" x14ac:dyDescent="0.25">
      <c r="A33" s="43" t="s">
        <v>238</v>
      </c>
    </row>
    <row r="34" spans="1:5" s="38" customFormat="1" ht="13.8" x14ac:dyDescent="0.25">
      <c r="A34" s="43" t="s">
        <v>239</v>
      </c>
    </row>
    <row r="35" spans="1:5" s="38" customFormat="1" ht="13.8" x14ac:dyDescent="0.25"/>
    <row r="36" spans="1:5" s="38" customFormat="1" thickBot="1" x14ac:dyDescent="0.3">
      <c r="A36" s="38" t="s">
        <v>240</v>
      </c>
    </row>
    <row r="37" spans="1:5" s="38" customFormat="1" ht="42" thickBot="1" x14ac:dyDescent="0.3">
      <c r="A37" s="46" t="s">
        <v>241</v>
      </c>
      <c r="B37" s="46" t="s">
        <v>242</v>
      </c>
      <c r="C37" s="46" t="s">
        <v>243</v>
      </c>
      <c r="D37" s="46" t="s">
        <v>244</v>
      </c>
      <c r="E37" s="46" t="s">
        <v>245</v>
      </c>
    </row>
    <row r="38" spans="1:5" s="38" customFormat="1" thickBot="1" x14ac:dyDescent="0.3">
      <c r="A38" s="51">
        <v>80</v>
      </c>
      <c r="B38" s="51">
        <v>0.88</v>
      </c>
      <c r="C38" s="51">
        <v>0.16</v>
      </c>
      <c r="D38" s="51">
        <v>3.68</v>
      </c>
      <c r="E38" s="51">
        <v>18.399999999999999</v>
      </c>
    </row>
    <row r="39" spans="1:5" s="38" customFormat="1" thickBot="1" x14ac:dyDescent="0.3">
      <c r="A39" s="51">
        <v>100</v>
      </c>
      <c r="B39" s="51">
        <v>1.1000000000000001</v>
      </c>
      <c r="C39" s="51">
        <v>0.2</v>
      </c>
      <c r="D39" s="51">
        <v>4.5999999999999996</v>
      </c>
      <c r="E39" s="51">
        <v>23</v>
      </c>
    </row>
    <row r="40" spans="1:5" s="38" customFormat="1" ht="13.8" x14ac:dyDescent="0.25">
      <c r="A40" s="43" t="s">
        <v>246</v>
      </c>
    </row>
  </sheetData>
  <mergeCells count="12">
    <mergeCell ref="A20:L20"/>
    <mergeCell ref="A7:L7"/>
    <mergeCell ref="A8:L8"/>
    <mergeCell ref="C11:C12"/>
    <mergeCell ref="D11:D12"/>
    <mergeCell ref="E11:F11"/>
    <mergeCell ref="G11:J11"/>
    <mergeCell ref="A14:D14"/>
    <mergeCell ref="E14:F14"/>
    <mergeCell ref="G14:H14"/>
    <mergeCell ref="I14:J14"/>
    <mergeCell ref="A18:L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A4F31-07ED-40E9-8310-36B87D71576F}">
  <sheetPr>
    <tabColor rgb="FFFF0000"/>
  </sheetPr>
  <dimension ref="A1:L44"/>
  <sheetViews>
    <sheetView workbookViewId="0">
      <selection activeCell="G14" sqref="G14"/>
    </sheetView>
  </sheetViews>
  <sheetFormatPr defaultRowHeight="14.4" x14ac:dyDescent="0.3"/>
  <cols>
    <col min="2" max="2" width="18.109375" customWidth="1"/>
    <col min="4" max="4" width="11" customWidth="1"/>
    <col min="5" max="5" width="12.777343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248</v>
      </c>
      <c r="B7" s="127"/>
      <c r="C7" s="127"/>
      <c r="D7" s="127"/>
      <c r="E7" s="127"/>
      <c r="F7" s="127"/>
      <c r="G7" s="127"/>
      <c r="H7" s="127"/>
      <c r="I7" s="127"/>
      <c r="J7" s="127"/>
      <c r="K7" s="127"/>
      <c r="L7" s="127"/>
    </row>
    <row r="8" spans="1:12" s="38" customFormat="1" ht="15" customHeight="1" x14ac:dyDescent="0.25">
      <c r="A8" s="128" t="s">
        <v>147</v>
      </c>
      <c r="B8" s="127"/>
      <c r="C8" s="127"/>
      <c r="D8" s="127"/>
      <c r="E8" s="127"/>
      <c r="F8" s="127"/>
      <c r="G8" s="127"/>
      <c r="H8" s="127"/>
      <c r="I8" s="127"/>
      <c r="J8" s="127"/>
      <c r="K8" s="127"/>
      <c r="L8" s="127"/>
    </row>
    <row r="9" spans="1:12" s="38" customFormat="1" thickBot="1" x14ac:dyDescent="0.3">
      <c r="A9" s="38" t="s">
        <v>211</v>
      </c>
    </row>
    <row r="10" spans="1:12" s="38" customFormat="1" thickBot="1" x14ac:dyDescent="0.3">
      <c r="A10" s="44" t="s">
        <v>213</v>
      </c>
      <c r="B10" s="44" t="s">
        <v>214</v>
      </c>
      <c r="C10" s="129" t="s">
        <v>215</v>
      </c>
      <c r="D10" s="129" t="s">
        <v>216</v>
      </c>
      <c r="E10" s="131" t="s">
        <v>217</v>
      </c>
      <c r="F10" s="132"/>
      <c r="G10" s="131" t="s">
        <v>218</v>
      </c>
      <c r="H10" s="133"/>
      <c r="I10" s="133"/>
      <c r="J10" s="132"/>
    </row>
    <row r="11" spans="1:12" s="38" customFormat="1" thickBot="1" x14ac:dyDescent="0.3">
      <c r="A11" s="45" t="s">
        <v>219</v>
      </c>
      <c r="B11" s="45" t="s">
        <v>220</v>
      </c>
      <c r="C11" s="130"/>
      <c r="D11" s="130"/>
      <c r="E11" s="46" t="s">
        <v>221</v>
      </c>
      <c r="F11" s="46" t="s">
        <v>222</v>
      </c>
      <c r="G11" s="46" t="s">
        <v>223</v>
      </c>
      <c r="H11" s="46" t="s">
        <v>224</v>
      </c>
      <c r="I11" s="46" t="s">
        <v>223</v>
      </c>
      <c r="J11" s="46" t="s">
        <v>224</v>
      </c>
    </row>
    <row r="12" spans="1:12" s="38" customFormat="1" ht="42" thickBot="1" x14ac:dyDescent="0.3">
      <c r="A12" s="47">
        <v>1</v>
      </c>
      <c r="B12" s="48" t="s">
        <v>265</v>
      </c>
      <c r="C12" s="49">
        <v>0.2</v>
      </c>
      <c r="D12" s="47"/>
      <c r="E12" s="47">
        <v>1046.9000000000001</v>
      </c>
      <c r="F12" s="47">
        <v>837.5</v>
      </c>
      <c r="G12" s="47">
        <v>83.75</v>
      </c>
      <c r="H12" s="47">
        <v>67</v>
      </c>
      <c r="I12" s="47">
        <v>60</v>
      </c>
      <c r="J12" s="47">
        <v>48</v>
      </c>
    </row>
    <row r="13" spans="1:12" s="38" customFormat="1" ht="28.2" thickBot="1" x14ac:dyDescent="0.3">
      <c r="A13" s="47">
        <v>2</v>
      </c>
      <c r="B13" s="48" t="s">
        <v>249</v>
      </c>
      <c r="C13" s="49">
        <v>0.08</v>
      </c>
      <c r="D13" s="47"/>
      <c r="E13" s="47">
        <v>108.7</v>
      </c>
      <c r="F13" s="47">
        <v>100</v>
      </c>
      <c r="G13" s="47">
        <v>8.6959999999999997</v>
      </c>
      <c r="H13" s="47">
        <v>8</v>
      </c>
      <c r="I13" s="47">
        <v>6.5220000000000002</v>
      </c>
      <c r="J13" s="47">
        <v>6</v>
      </c>
    </row>
    <row r="14" spans="1:12" s="38" customFormat="1" ht="28.2" thickBot="1" x14ac:dyDescent="0.3">
      <c r="A14" s="140">
        <v>3</v>
      </c>
      <c r="B14" s="142" t="s">
        <v>253</v>
      </c>
      <c r="C14" s="47" t="s">
        <v>254</v>
      </c>
      <c r="D14" s="140"/>
      <c r="E14" s="47">
        <v>46.9</v>
      </c>
      <c r="F14" s="47">
        <v>37.5</v>
      </c>
      <c r="G14" s="47">
        <v>3.75</v>
      </c>
      <c r="H14" s="47">
        <v>3</v>
      </c>
      <c r="I14" s="47">
        <v>2.5</v>
      </c>
      <c r="J14" s="47">
        <v>2</v>
      </c>
    </row>
    <row r="15" spans="1:12" s="38" customFormat="1" ht="28.2" thickBot="1" x14ac:dyDescent="0.3">
      <c r="A15" s="141"/>
      <c r="B15" s="143"/>
      <c r="C15" s="47" t="s">
        <v>255</v>
      </c>
      <c r="D15" s="141"/>
      <c r="E15" s="47">
        <v>50</v>
      </c>
      <c r="F15" s="47">
        <v>37.5</v>
      </c>
      <c r="G15" s="47">
        <v>4</v>
      </c>
      <c r="H15" s="47">
        <v>3</v>
      </c>
      <c r="I15" s="47">
        <v>2.7</v>
      </c>
      <c r="J15" s="47">
        <v>2</v>
      </c>
    </row>
    <row r="16" spans="1:12" s="38" customFormat="1" ht="28.2" thickBot="1" x14ac:dyDescent="0.3">
      <c r="A16" s="47">
        <v>4</v>
      </c>
      <c r="B16" s="48" t="s">
        <v>250</v>
      </c>
      <c r="C16" s="47"/>
      <c r="D16" s="47"/>
      <c r="E16" s="47">
        <v>37.5</v>
      </c>
      <c r="F16" s="47">
        <v>37.5</v>
      </c>
      <c r="G16" s="47">
        <v>3</v>
      </c>
      <c r="H16" s="47">
        <v>3</v>
      </c>
      <c r="I16" s="47">
        <v>2</v>
      </c>
      <c r="J16" s="47">
        <v>2</v>
      </c>
    </row>
    <row r="17" spans="1:12" s="38" customFormat="1" thickBot="1" x14ac:dyDescent="0.3">
      <c r="A17" s="47">
        <v>5</v>
      </c>
      <c r="B17" s="48" t="s">
        <v>251</v>
      </c>
      <c r="C17" s="47"/>
      <c r="D17" s="47"/>
      <c r="E17" s="47">
        <v>3.8</v>
      </c>
      <c r="F17" s="47">
        <v>3.8</v>
      </c>
      <c r="G17" s="47">
        <v>0.3</v>
      </c>
      <c r="H17" s="47">
        <v>0.3</v>
      </c>
      <c r="I17" s="47">
        <v>0.2</v>
      </c>
      <c r="J17" s="47">
        <v>0.2</v>
      </c>
    </row>
    <row r="18" spans="1:12" s="38" customFormat="1" thickBot="1" x14ac:dyDescent="0.3">
      <c r="A18" s="47">
        <v>6</v>
      </c>
      <c r="B18" s="48" t="s">
        <v>256</v>
      </c>
      <c r="C18" s="47"/>
      <c r="D18" s="47"/>
      <c r="E18" s="47">
        <v>12.5</v>
      </c>
      <c r="F18" s="47">
        <v>12.5</v>
      </c>
      <c r="G18" s="47">
        <v>1</v>
      </c>
      <c r="H18" s="47">
        <v>1</v>
      </c>
      <c r="I18" s="47">
        <v>0.5</v>
      </c>
      <c r="J18" s="47">
        <v>0.5</v>
      </c>
    </row>
    <row r="19" spans="1:12" s="38" customFormat="1" thickBot="1" x14ac:dyDescent="0.3">
      <c r="A19" s="134" t="s">
        <v>225</v>
      </c>
      <c r="B19" s="135"/>
      <c r="C19" s="135"/>
      <c r="D19" s="136"/>
      <c r="E19" s="137">
        <v>1000</v>
      </c>
      <c r="F19" s="138"/>
      <c r="G19" s="137">
        <v>80</v>
      </c>
      <c r="H19" s="138"/>
      <c r="I19" s="137">
        <v>60</v>
      </c>
      <c r="J19" s="138"/>
    </row>
    <row r="20" spans="1:12" s="38" customFormat="1" ht="13.8" x14ac:dyDescent="0.25"/>
    <row r="21" spans="1:12" s="38" customFormat="1" ht="13.8" x14ac:dyDescent="0.25">
      <c r="A21" s="50" t="s">
        <v>226</v>
      </c>
    </row>
    <row r="22" spans="1:12" s="38" customFormat="1" ht="13.8" x14ac:dyDescent="0.25">
      <c r="A22" s="43" t="s">
        <v>227</v>
      </c>
    </row>
    <row r="23" spans="1:12" s="38" customFormat="1" ht="30" customHeight="1" x14ac:dyDescent="0.25">
      <c r="A23" s="139" t="s">
        <v>228</v>
      </c>
      <c r="B23" s="127"/>
      <c r="C23" s="127"/>
      <c r="D23" s="127"/>
      <c r="E23" s="127"/>
      <c r="F23" s="127"/>
      <c r="G23" s="127"/>
      <c r="H23" s="127"/>
      <c r="I23" s="127"/>
      <c r="J23" s="127"/>
      <c r="K23" s="127"/>
      <c r="L23" s="127"/>
    </row>
    <row r="24" spans="1:12" s="38" customFormat="1" ht="13.8" x14ac:dyDescent="0.25">
      <c r="A24" s="43" t="s">
        <v>229</v>
      </c>
    </row>
    <row r="25" spans="1:12" s="38" customFormat="1" ht="60.6" customHeight="1" x14ac:dyDescent="0.25">
      <c r="A25" s="126" t="s">
        <v>257</v>
      </c>
      <c r="B25" s="127"/>
      <c r="C25" s="127"/>
      <c r="D25" s="127"/>
      <c r="E25" s="127"/>
      <c r="F25" s="127"/>
      <c r="G25" s="127"/>
      <c r="H25" s="127"/>
      <c r="I25" s="127"/>
      <c r="J25" s="127"/>
      <c r="K25" s="127"/>
      <c r="L25" s="127"/>
    </row>
    <row r="26" spans="1:12" s="38" customFormat="1" ht="13.8" x14ac:dyDescent="0.25"/>
    <row r="27" spans="1:12" s="38" customFormat="1" ht="13.8" x14ac:dyDescent="0.25">
      <c r="A27" s="43" t="s">
        <v>231</v>
      </c>
    </row>
    <row r="28" spans="1:12" s="38" customFormat="1" ht="13.8" x14ac:dyDescent="0.25"/>
    <row r="29" spans="1:12" s="38" customFormat="1" ht="13.8" x14ac:dyDescent="0.25">
      <c r="A29" s="38" t="s">
        <v>258</v>
      </c>
    </row>
    <row r="30" spans="1:12" s="38" customFormat="1" ht="13.8" x14ac:dyDescent="0.25"/>
    <row r="31" spans="1:12" s="38" customFormat="1" ht="13.8" x14ac:dyDescent="0.25">
      <c r="A31" s="43" t="s">
        <v>259</v>
      </c>
    </row>
    <row r="32" spans="1:12" s="38" customFormat="1" ht="13.8" x14ac:dyDescent="0.25"/>
    <row r="33" spans="1:5" s="38" customFormat="1" ht="13.8" x14ac:dyDescent="0.25">
      <c r="A33" s="38" t="s">
        <v>260</v>
      </c>
    </row>
    <row r="34" spans="1:5" s="38" customFormat="1" ht="13.8" x14ac:dyDescent="0.25">
      <c r="A34" s="43" t="s">
        <v>235</v>
      </c>
    </row>
    <row r="35" spans="1:5" s="38" customFormat="1" ht="13.8" x14ac:dyDescent="0.25">
      <c r="A35" s="43" t="s">
        <v>261</v>
      </c>
    </row>
    <row r="36" spans="1:5" s="38" customFormat="1" ht="13.8" x14ac:dyDescent="0.25">
      <c r="A36" s="43" t="s">
        <v>262</v>
      </c>
    </row>
    <row r="37" spans="1:5" s="38" customFormat="1" ht="13.8" x14ac:dyDescent="0.25">
      <c r="A37" s="43" t="s">
        <v>263</v>
      </c>
    </row>
    <row r="38" spans="1:5" s="38" customFormat="1" ht="13.8" x14ac:dyDescent="0.25">
      <c r="A38" s="43" t="s">
        <v>264</v>
      </c>
    </row>
    <row r="39" spans="1:5" s="38" customFormat="1" ht="13.8" x14ac:dyDescent="0.25"/>
    <row r="40" spans="1:5" s="38" customFormat="1" thickBot="1" x14ac:dyDescent="0.3">
      <c r="A40" s="38" t="s">
        <v>240</v>
      </c>
    </row>
    <row r="41" spans="1:5" s="38" customFormat="1" ht="42" thickBot="1" x14ac:dyDescent="0.3">
      <c r="A41" s="46" t="s">
        <v>241</v>
      </c>
      <c r="B41" s="46" t="s">
        <v>242</v>
      </c>
      <c r="C41" s="46" t="s">
        <v>243</v>
      </c>
      <c r="D41" s="46" t="s">
        <v>244</v>
      </c>
      <c r="E41" s="46" t="s">
        <v>245</v>
      </c>
    </row>
    <row r="42" spans="1:5" s="38" customFormat="1" thickBot="1" x14ac:dyDescent="0.3">
      <c r="A42" s="51">
        <v>80</v>
      </c>
      <c r="B42" s="51">
        <v>1.49</v>
      </c>
      <c r="C42" s="51">
        <v>3.28</v>
      </c>
      <c r="D42" s="51">
        <v>7.27</v>
      </c>
      <c r="E42" s="51">
        <v>62.14</v>
      </c>
    </row>
    <row r="43" spans="1:5" s="38" customFormat="1" thickBot="1" x14ac:dyDescent="0.3">
      <c r="A43" s="51">
        <v>60</v>
      </c>
      <c r="B43" s="51">
        <v>1.07</v>
      </c>
      <c r="C43" s="51">
        <v>2.2000000000000002</v>
      </c>
      <c r="D43" s="51">
        <v>4.3</v>
      </c>
      <c r="E43" s="51">
        <v>39.880000000000003</v>
      </c>
    </row>
    <row r="44" spans="1:5" s="38" customFormat="1" ht="13.8" x14ac:dyDescent="0.25">
      <c r="A44" s="43" t="s">
        <v>246</v>
      </c>
    </row>
  </sheetData>
  <mergeCells count="15">
    <mergeCell ref="A7:L7"/>
    <mergeCell ref="A8:L8"/>
    <mergeCell ref="C10:C11"/>
    <mergeCell ref="D10:D11"/>
    <mergeCell ref="E10:F10"/>
    <mergeCell ref="G10:J10"/>
    <mergeCell ref="I19:J19"/>
    <mergeCell ref="A23:L23"/>
    <mergeCell ref="A25:L25"/>
    <mergeCell ref="A14:A15"/>
    <mergeCell ref="B14:B15"/>
    <mergeCell ref="D14:D15"/>
    <mergeCell ref="A19:D19"/>
    <mergeCell ref="E19:F19"/>
    <mergeCell ref="G19:H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50E3A-E448-4595-A806-5A1626106D77}">
  <dimension ref="A1:L40"/>
  <sheetViews>
    <sheetView workbookViewId="0">
      <selection activeCell="G15" sqref="G15"/>
    </sheetView>
  </sheetViews>
  <sheetFormatPr defaultRowHeight="14.4" x14ac:dyDescent="0.3"/>
  <cols>
    <col min="2" max="2" width="16.109375" customWidth="1"/>
    <col min="4" max="4" width="11" customWidth="1"/>
    <col min="5" max="5" width="13"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266</v>
      </c>
      <c r="B7" s="127"/>
      <c r="C7" s="127"/>
      <c r="D7" s="127"/>
      <c r="E7" s="127"/>
      <c r="F7" s="127"/>
      <c r="G7" s="127"/>
      <c r="H7" s="127"/>
      <c r="I7" s="127"/>
      <c r="J7" s="127"/>
      <c r="K7" s="127"/>
      <c r="L7" s="127"/>
    </row>
    <row r="8" spans="1:12" s="38" customFormat="1" ht="15" customHeight="1" x14ac:dyDescent="0.25">
      <c r="A8" s="128" t="s">
        <v>27</v>
      </c>
      <c r="B8" s="127"/>
      <c r="C8" s="127"/>
      <c r="D8" s="127"/>
      <c r="E8" s="127"/>
      <c r="F8" s="127"/>
      <c r="G8" s="127"/>
      <c r="H8" s="127"/>
      <c r="I8" s="127"/>
      <c r="J8" s="127"/>
      <c r="K8" s="127"/>
      <c r="L8" s="127"/>
    </row>
    <row r="9" spans="1:12" s="38" customFormat="1" thickBot="1" x14ac:dyDescent="0.3">
      <c r="A9" s="38" t="s">
        <v>211</v>
      </c>
    </row>
    <row r="10" spans="1:12" s="38" customFormat="1" thickBot="1" x14ac:dyDescent="0.3">
      <c r="A10" s="44" t="s">
        <v>213</v>
      </c>
      <c r="B10" s="44" t="s">
        <v>214</v>
      </c>
      <c r="C10" s="129" t="s">
        <v>215</v>
      </c>
      <c r="D10" s="129" t="s">
        <v>216</v>
      </c>
      <c r="E10" s="131" t="s">
        <v>217</v>
      </c>
      <c r="F10" s="132"/>
      <c r="G10" s="131" t="s">
        <v>218</v>
      </c>
      <c r="H10" s="132"/>
    </row>
    <row r="11" spans="1:12" s="38" customFormat="1" thickBot="1" x14ac:dyDescent="0.3">
      <c r="A11" s="45" t="s">
        <v>219</v>
      </c>
      <c r="B11" s="45" t="s">
        <v>220</v>
      </c>
      <c r="C11" s="130"/>
      <c r="D11" s="130"/>
      <c r="E11" s="46" t="s">
        <v>221</v>
      </c>
      <c r="F11" s="46" t="s">
        <v>222</v>
      </c>
      <c r="G11" s="46" t="s">
        <v>223</v>
      </c>
      <c r="H11" s="46" t="s">
        <v>224</v>
      </c>
    </row>
    <row r="12" spans="1:12" s="38" customFormat="1" ht="28.2" thickBot="1" x14ac:dyDescent="0.3">
      <c r="A12" s="140">
        <v>1</v>
      </c>
      <c r="B12" s="142" t="s">
        <v>267</v>
      </c>
      <c r="C12" s="47" t="s">
        <v>254</v>
      </c>
      <c r="D12" s="140"/>
      <c r="E12" s="47">
        <v>1000</v>
      </c>
      <c r="F12" s="47">
        <v>800</v>
      </c>
      <c r="G12" s="47">
        <v>75</v>
      </c>
      <c r="H12" s="47">
        <v>60</v>
      </c>
    </row>
    <row r="13" spans="1:12" s="38" customFormat="1" ht="28.2" thickBot="1" x14ac:dyDescent="0.3">
      <c r="A13" s="141"/>
      <c r="B13" s="143"/>
      <c r="C13" s="47" t="s">
        <v>255</v>
      </c>
      <c r="D13" s="141"/>
      <c r="E13" s="47">
        <v>1066.7</v>
      </c>
      <c r="F13" s="47">
        <v>800</v>
      </c>
      <c r="G13" s="47">
        <v>80</v>
      </c>
      <c r="H13" s="47">
        <v>60</v>
      </c>
    </row>
    <row r="14" spans="1:12" s="38" customFormat="1" thickBot="1" x14ac:dyDescent="0.3">
      <c r="A14" s="47">
        <v>2</v>
      </c>
      <c r="B14" s="48" t="s">
        <v>57</v>
      </c>
      <c r="C14" s="47"/>
      <c r="D14" s="47" t="s">
        <v>268</v>
      </c>
      <c r="E14" s="47">
        <v>200</v>
      </c>
      <c r="F14" s="47">
        <v>200</v>
      </c>
      <c r="G14" s="47">
        <v>15</v>
      </c>
      <c r="H14" s="47">
        <v>15</v>
      </c>
    </row>
    <row r="15" spans="1:12" s="38" customFormat="1" thickBot="1" x14ac:dyDescent="0.3">
      <c r="A15" s="47">
        <v>3</v>
      </c>
      <c r="B15" s="48" t="s">
        <v>251</v>
      </c>
      <c r="C15" s="47"/>
      <c r="D15" s="47"/>
      <c r="E15" s="47">
        <v>4</v>
      </c>
      <c r="F15" s="47">
        <v>4</v>
      </c>
      <c r="G15" s="47">
        <v>0.3</v>
      </c>
      <c r="H15" s="47">
        <v>0.3</v>
      </c>
    </row>
    <row r="16" spans="1:12" s="38" customFormat="1" thickBot="1" x14ac:dyDescent="0.3">
      <c r="A16" s="47">
        <v>4</v>
      </c>
      <c r="B16" s="48" t="s">
        <v>256</v>
      </c>
      <c r="C16" s="47"/>
      <c r="D16" s="47"/>
      <c r="E16" s="47">
        <v>26.7</v>
      </c>
      <c r="F16" s="47">
        <v>26.7</v>
      </c>
      <c r="G16" s="47">
        <v>2</v>
      </c>
      <c r="H16" s="47">
        <v>2</v>
      </c>
    </row>
    <row r="17" spans="1:12" s="38" customFormat="1" ht="42" thickBot="1" x14ac:dyDescent="0.3">
      <c r="A17" s="47">
        <v>5</v>
      </c>
      <c r="B17" s="48" t="s">
        <v>250</v>
      </c>
      <c r="C17" s="47"/>
      <c r="D17" s="47"/>
      <c r="E17" s="47">
        <v>40</v>
      </c>
      <c r="F17" s="47">
        <v>40</v>
      </c>
      <c r="G17" s="47">
        <v>3</v>
      </c>
      <c r="H17" s="47">
        <v>3</v>
      </c>
    </row>
    <row r="18" spans="1:12" s="38" customFormat="1" thickBot="1" x14ac:dyDescent="0.3">
      <c r="A18" s="134" t="s">
        <v>225</v>
      </c>
      <c r="B18" s="135"/>
      <c r="C18" s="135"/>
      <c r="D18" s="136"/>
      <c r="E18" s="137">
        <v>1000</v>
      </c>
      <c r="F18" s="138"/>
      <c r="G18" s="137">
        <v>75</v>
      </c>
      <c r="H18" s="138"/>
    </row>
    <row r="19" spans="1:12" s="38" customFormat="1" ht="13.8" x14ac:dyDescent="0.25"/>
    <row r="20" spans="1:12" s="38" customFormat="1" ht="13.8" x14ac:dyDescent="0.25">
      <c r="A20" s="43" t="s">
        <v>269</v>
      </c>
    </row>
    <row r="21" spans="1:12" s="38" customFormat="1" ht="45.6" customHeight="1" x14ac:dyDescent="0.25">
      <c r="A21" s="126" t="s">
        <v>270</v>
      </c>
      <c r="B21" s="127"/>
      <c r="C21" s="127"/>
      <c r="D21" s="127"/>
      <c r="E21" s="127"/>
      <c r="F21" s="127"/>
      <c r="G21" s="127"/>
      <c r="H21" s="127"/>
      <c r="I21" s="127"/>
      <c r="J21" s="127"/>
      <c r="K21" s="127"/>
      <c r="L21" s="127"/>
    </row>
    <row r="22" spans="1:12" s="38" customFormat="1" ht="13.8" x14ac:dyDescent="0.25">
      <c r="A22" s="43" t="s">
        <v>271</v>
      </c>
    </row>
    <row r="23" spans="1:12" s="38" customFormat="1" ht="48" customHeight="1" x14ac:dyDescent="0.25">
      <c r="A23" s="126" t="s">
        <v>272</v>
      </c>
      <c r="B23" s="127"/>
      <c r="C23" s="127"/>
      <c r="D23" s="127"/>
      <c r="E23" s="127"/>
      <c r="F23" s="127"/>
      <c r="G23" s="127"/>
      <c r="H23" s="127"/>
      <c r="I23" s="127"/>
      <c r="J23" s="127"/>
      <c r="K23" s="127"/>
      <c r="L23" s="127"/>
    </row>
    <row r="24" spans="1:12" s="38" customFormat="1" ht="13.8" x14ac:dyDescent="0.25">
      <c r="A24" s="43" t="s">
        <v>273</v>
      </c>
    </row>
    <row r="25" spans="1:12" s="38" customFormat="1" ht="13.8" x14ac:dyDescent="0.25">
      <c r="A25" s="43" t="s">
        <v>274</v>
      </c>
    </row>
    <row r="26" spans="1:12" s="38" customFormat="1" ht="13.8" x14ac:dyDescent="0.25">
      <c r="A26" s="38" t="s">
        <v>275</v>
      </c>
    </row>
    <row r="27" spans="1:12" s="38" customFormat="1" ht="13.8" x14ac:dyDescent="0.25">
      <c r="A27" s="38" t="s">
        <v>276</v>
      </c>
    </row>
    <row r="28" spans="1:12" s="38" customFormat="1" ht="13.8" x14ac:dyDescent="0.25">
      <c r="A28" s="38" t="s">
        <v>277</v>
      </c>
    </row>
    <row r="29" spans="1:12" s="38" customFormat="1" ht="13.8" x14ac:dyDescent="0.25">
      <c r="A29" s="43" t="s">
        <v>278</v>
      </c>
    </row>
    <row r="30" spans="1:12" s="38" customFormat="1" ht="13.8" x14ac:dyDescent="0.25">
      <c r="A30" s="38" t="s">
        <v>279</v>
      </c>
    </row>
    <row r="31" spans="1:12" s="38" customFormat="1" ht="13.8" x14ac:dyDescent="0.25">
      <c r="A31" s="43" t="s">
        <v>280</v>
      </c>
    </row>
    <row r="32" spans="1:12" s="38" customFormat="1" ht="13.8" x14ac:dyDescent="0.25">
      <c r="A32" s="38" t="s">
        <v>281</v>
      </c>
    </row>
    <row r="33" spans="1:12" s="38" customFormat="1" ht="46.8" customHeight="1" x14ac:dyDescent="0.25">
      <c r="A33" s="126" t="s">
        <v>282</v>
      </c>
      <c r="B33" s="127"/>
      <c r="C33" s="127"/>
      <c r="D33" s="127"/>
      <c r="E33" s="127"/>
      <c r="F33" s="127"/>
      <c r="G33" s="127"/>
      <c r="H33" s="127"/>
      <c r="I33" s="127"/>
      <c r="J33" s="127"/>
      <c r="K33" s="127"/>
      <c r="L33" s="127"/>
    </row>
    <row r="34" spans="1:12" s="38" customFormat="1" ht="13.8" x14ac:dyDescent="0.25">
      <c r="A34" s="38" t="s">
        <v>283</v>
      </c>
    </row>
    <row r="35" spans="1:12" s="38" customFormat="1" ht="13.8" x14ac:dyDescent="0.25">
      <c r="A35" s="38" t="s">
        <v>284</v>
      </c>
    </row>
    <row r="36" spans="1:12" s="38" customFormat="1" ht="13.8" x14ac:dyDescent="0.25"/>
    <row r="37" spans="1:12" s="38" customFormat="1" thickBot="1" x14ac:dyDescent="0.3">
      <c r="A37" s="38" t="s">
        <v>240</v>
      </c>
    </row>
    <row r="38" spans="1:12" s="38" customFormat="1" ht="42" thickBot="1" x14ac:dyDescent="0.3">
      <c r="A38" s="46" t="s">
        <v>241</v>
      </c>
      <c r="B38" s="46" t="s">
        <v>242</v>
      </c>
      <c r="C38" s="46" t="s">
        <v>243</v>
      </c>
      <c r="D38" s="46" t="s">
        <v>244</v>
      </c>
      <c r="E38" s="46" t="s">
        <v>245</v>
      </c>
    </row>
    <row r="39" spans="1:12" s="38" customFormat="1" thickBot="1" x14ac:dyDescent="0.3">
      <c r="A39" s="51">
        <v>75</v>
      </c>
      <c r="B39" s="51">
        <v>4.3499999999999996</v>
      </c>
      <c r="C39" s="51">
        <v>7.41</v>
      </c>
      <c r="D39" s="51">
        <v>8</v>
      </c>
      <c r="E39" s="51">
        <v>113.75</v>
      </c>
    </row>
    <row r="40" spans="1:12" s="38" customFormat="1" ht="13.8" x14ac:dyDescent="0.25">
      <c r="A40" s="43" t="s">
        <v>246</v>
      </c>
    </row>
  </sheetData>
  <mergeCells count="15">
    <mergeCell ref="A7:L7"/>
    <mergeCell ref="A8:L8"/>
    <mergeCell ref="C10:C11"/>
    <mergeCell ref="D10:D11"/>
    <mergeCell ref="E10:F10"/>
    <mergeCell ref="G10:H10"/>
    <mergeCell ref="A21:L21"/>
    <mergeCell ref="A23:L23"/>
    <mergeCell ref="A33:L33"/>
    <mergeCell ref="A12:A13"/>
    <mergeCell ref="B12:B13"/>
    <mergeCell ref="D12:D13"/>
    <mergeCell ref="A18:D18"/>
    <mergeCell ref="E18:F18"/>
    <mergeCell ref="G18:H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F672C-18C4-41BA-BBE1-F8BC166240DC}">
  <sheetPr>
    <tabColor rgb="FFFF0000"/>
  </sheetPr>
  <dimension ref="A1:L45"/>
  <sheetViews>
    <sheetView topLeftCell="A31" workbookViewId="0">
      <selection activeCell="H46" sqref="H46"/>
    </sheetView>
  </sheetViews>
  <sheetFormatPr defaultRowHeight="14.4" x14ac:dyDescent="0.3"/>
  <cols>
    <col min="2" max="2" width="17.88671875" customWidth="1"/>
    <col min="4" max="4" width="11.21875" customWidth="1"/>
    <col min="5" max="5" width="13.55468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285</v>
      </c>
      <c r="B7" s="127"/>
      <c r="C7" s="127"/>
      <c r="D7" s="127"/>
      <c r="E7" s="127"/>
      <c r="F7" s="127"/>
      <c r="G7" s="127"/>
      <c r="H7" s="127"/>
      <c r="I7" s="127"/>
      <c r="J7" s="127"/>
      <c r="K7" s="127"/>
      <c r="L7" s="127"/>
    </row>
    <row r="8" spans="1:12" s="38" customFormat="1" ht="15" customHeight="1" x14ac:dyDescent="0.25">
      <c r="A8" s="128" t="s">
        <v>293</v>
      </c>
      <c r="B8" s="127"/>
      <c r="C8" s="127"/>
      <c r="D8" s="127"/>
      <c r="E8" s="127"/>
      <c r="F8" s="127"/>
      <c r="G8" s="127"/>
      <c r="H8" s="127"/>
      <c r="I8" s="127"/>
      <c r="J8" s="127"/>
      <c r="K8" s="127"/>
      <c r="L8" s="127"/>
    </row>
    <row r="9" spans="1:12" s="38" customFormat="1" thickBot="1" x14ac:dyDescent="0.3">
      <c r="A9" s="38" t="s">
        <v>211</v>
      </c>
    </row>
    <row r="10" spans="1:12" s="38" customFormat="1" thickBot="1" x14ac:dyDescent="0.3">
      <c r="A10" s="44" t="s">
        <v>213</v>
      </c>
      <c r="B10" s="44" t="s">
        <v>214</v>
      </c>
      <c r="C10" s="129" t="s">
        <v>215</v>
      </c>
      <c r="D10" s="129" t="s">
        <v>216</v>
      </c>
      <c r="E10" s="131" t="s">
        <v>217</v>
      </c>
      <c r="F10" s="132"/>
      <c r="G10" s="131" t="s">
        <v>218</v>
      </c>
      <c r="H10" s="133"/>
      <c r="I10" s="133"/>
      <c r="J10" s="132"/>
    </row>
    <row r="11" spans="1:12" s="38" customFormat="1" thickBot="1" x14ac:dyDescent="0.3">
      <c r="A11" s="45" t="s">
        <v>219</v>
      </c>
      <c r="B11" s="45" t="s">
        <v>220</v>
      </c>
      <c r="C11" s="130"/>
      <c r="D11" s="130"/>
      <c r="E11" s="46" t="s">
        <v>221</v>
      </c>
      <c r="F11" s="46" t="s">
        <v>222</v>
      </c>
      <c r="G11" s="46" t="s">
        <v>223</v>
      </c>
      <c r="H11" s="46" t="s">
        <v>224</v>
      </c>
      <c r="I11" s="46" t="s">
        <v>223</v>
      </c>
      <c r="J11" s="46" t="s">
        <v>224</v>
      </c>
    </row>
    <row r="12" spans="1:12" s="38" customFormat="1" ht="42" thickBot="1" x14ac:dyDescent="0.3">
      <c r="A12" s="47">
        <v>1</v>
      </c>
      <c r="B12" s="48" t="s">
        <v>265</v>
      </c>
      <c r="C12" s="49">
        <v>0.2</v>
      </c>
      <c r="D12" s="47"/>
      <c r="E12" s="47">
        <v>0</v>
      </c>
      <c r="F12" s="47">
        <v>0</v>
      </c>
      <c r="G12" s="47">
        <v>65</v>
      </c>
      <c r="H12" s="47">
        <v>52</v>
      </c>
      <c r="I12" s="47">
        <v>74.698999999999998</v>
      </c>
      <c r="J12" s="47">
        <v>62</v>
      </c>
    </row>
    <row r="13" spans="1:12" s="38" customFormat="1" ht="28.2" thickBot="1" x14ac:dyDescent="0.3">
      <c r="A13" s="140">
        <v>2</v>
      </c>
      <c r="B13" s="142" t="s">
        <v>253</v>
      </c>
      <c r="C13" s="47" t="s">
        <v>254</v>
      </c>
      <c r="D13" s="140"/>
      <c r="E13" s="47">
        <v>425</v>
      </c>
      <c r="F13" s="47">
        <v>340</v>
      </c>
      <c r="G13" s="47">
        <v>37.5</v>
      </c>
      <c r="H13" s="47">
        <v>30</v>
      </c>
      <c r="I13" s="47">
        <v>42.5</v>
      </c>
      <c r="J13" s="47">
        <v>34</v>
      </c>
    </row>
    <row r="14" spans="1:12" s="38" customFormat="1" ht="28.2" thickBot="1" x14ac:dyDescent="0.3">
      <c r="A14" s="141"/>
      <c r="B14" s="143"/>
      <c r="C14" s="47" t="s">
        <v>255</v>
      </c>
      <c r="D14" s="141"/>
      <c r="E14" s="47">
        <v>453.3</v>
      </c>
      <c r="F14" s="47">
        <v>340</v>
      </c>
      <c r="G14" s="47">
        <v>40</v>
      </c>
      <c r="H14" s="47">
        <v>30</v>
      </c>
      <c r="I14" s="47">
        <v>45.3</v>
      </c>
      <c r="J14" s="47">
        <v>34</v>
      </c>
    </row>
    <row r="15" spans="1:12" s="38" customFormat="1" ht="28.2" thickBot="1" x14ac:dyDescent="0.3">
      <c r="A15" s="47">
        <v>3</v>
      </c>
      <c r="B15" s="48" t="s">
        <v>250</v>
      </c>
      <c r="C15" s="47"/>
      <c r="D15" s="47"/>
      <c r="E15" s="47">
        <v>40</v>
      </c>
      <c r="F15" s="47">
        <v>40</v>
      </c>
      <c r="G15" s="47">
        <v>3</v>
      </c>
      <c r="H15" s="47">
        <v>3</v>
      </c>
      <c r="I15" s="47">
        <v>4</v>
      </c>
      <c r="J15" s="47">
        <v>4</v>
      </c>
    </row>
    <row r="16" spans="1:12" s="38" customFormat="1" thickBot="1" x14ac:dyDescent="0.3">
      <c r="A16" s="47">
        <v>4</v>
      </c>
      <c r="B16" s="48" t="s">
        <v>286</v>
      </c>
      <c r="C16" s="47"/>
      <c r="D16" s="47"/>
      <c r="E16" s="47">
        <v>1</v>
      </c>
      <c r="F16" s="47">
        <v>1</v>
      </c>
      <c r="G16" s="47">
        <v>0.1</v>
      </c>
      <c r="H16" s="47">
        <v>0.1</v>
      </c>
      <c r="I16" s="47">
        <v>0.1</v>
      </c>
      <c r="J16" s="47">
        <v>0.1</v>
      </c>
    </row>
    <row r="17" spans="1:12" s="38" customFormat="1" thickBot="1" x14ac:dyDescent="0.3">
      <c r="A17" s="47">
        <v>5</v>
      </c>
      <c r="B17" s="48" t="s">
        <v>256</v>
      </c>
      <c r="C17" s="47"/>
      <c r="D17" s="47"/>
      <c r="E17" s="47">
        <v>30</v>
      </c>
      <c r="F17" s="47">
        <v>30</v>
      </c>
      <c r="G17" s="47">
        <v>2</v>
      </c>
      <c r="H17" s="47">
        <v>2</v>
      </c>
      <c r="I17" s="47">
        <v>3</v>
      </c>
      <c r="J17" s="47">
        <v>3</v>
      </c>
    </row>
    <row r="18" spans="1:12" s="38" customFormat="1" thickBot="1" x14ac:dyDescent="0.3">
      <c r="A18" s="47">
        <v>6</v>
      </c>
      <c r="B18" s="48" t="s">
        <v>251</v>
      </c>
      <c r="C18" s="47"/>
      <c r="D18" s="47"/>
      <c r="E18" s="47">
        <v>2</v>
      </c>
      <c r="F18" s="47">
        <v>2</v>
      </c>
      <c r="G18" s="47">
        <v>0.3</v>
      </c>
      <c r="H18" s="47">
        <v>0.3</v>
      </c>
      <c r="I18" s="47">
        <v>0.2</v>
      </c>
      <c r="J18" s="47">
        <v>0.2</v>
      </c>
    </row>
    <row r="19" spans="1:12" s="38" customFormat="1" thickBot="1" x14ac:dyDescent="0.3">
      <c r="A19" s="134" t="s">
        <v>225</v>
      </c>
      <c r="B19" s="135"/>
      <c r="C19" s="135"/>
      <c r="D19" s="136"/>
      <c r="E19" s="137">
        <v>1000</v>
      </c>
      <c r="F19" s="138"/>
      <c r="G19" s="137">
        <v>85</v>
      </c>
      <c r="H19" s="138"/>
      <c r="I19" s="137">
        <v>100</v>
      </c>
      <c r="J19" s="138"/>
    </row>
    <row r="20" spans="1:12" s="38" customFormat="1" ht="13.8" x14ac:dyDescent="0.25"/>
    <row r="21" spans="1:12" s="38" customFormat="1" ht="13.8" x14ac:dyDescent="0.25">
      <c r="A21" s="50" t="s">
        <v>226</v>
      </c>
    </row>
    <row r="22" spans="1:12" s="38" customFormat="1" ht="13.8" x14ac:dyDescent="0.25">
      <c r="A22" s="43" t="s">
        <v>227</v>
      </c>
    </row>
    <row r="23" spans="1:12" s="38" customFormat="1" ht="30" customHeight="1" x14ac:dyDescent="0.25">
      <c r="A23" s="139" t="s">
        <v>228</v>
      </c>
      <c r="B23" s="127"/>
      <c r="C23" s="127"/>
      <c r="D23" s="127"/>
      <c r="E23" s="127"/>
      <c r="F23" s="127"/>
      <c r="G23" s="127"/>
      <c r="H23" s="127"/>
      <c r="I23" s="127"/>
      <c r="J23" s="127"/>
      <c r="K23" s="127"/>
      <c r="L23" s="127"/>
    </row>
    <row r="24" spans="1:12" s="38" customFormat="1" ht="13.8" x14ac:dyDescent="0.25">
      <c r="A24" s="43" t="s">
        <v>229</v>
      </c>
    </row>
    <row r="25" spans="1:12" s="38" customFormat="1" ht="46.8" customHeight="1" x14ac:dyDescent="0.25">
      <c r="A25" s="126" t="s">
        <v>287</v>
      </c>
      <c r="B25" s="127"/>
      <c r="C25" s="127"/>
      <c r="D25" s="127"/>
      <c r="E25" s="127"/>
      <c r="F25" s="127"/>
      <c r="G25" s="127"/>
      <c r="H25" s="127"/>
      <c r="I25" s="127"/>
      <c r="J25" s="127"/>
      <c r="K25" s="127"/>
      <c r="L25" s="127"/>
    </row>
    <row r="26" spans="1:12" s="38" customFormat="1" ht="13.8" x14ac:dyDescent="0.25"/>
    <row r="27" spans="1:12" s="38" customFormat="1" ht="13.8" x14ac:dyDescent="0.25">
      <c r="A27" s="43" t="s">
        <v>231</v>
      </c>
    </row>
    <row r="28" spans="1:12" s="38" customFormat="1" ht="13.8" x14ac:dyDescent="0.25"/>
    <row r="29" spans="1:12" s="38" customFormat="1" ht="13.8" x14ac:dyDescent="0.25">
      <c r="A29" s="38" t="s">
        <v>258</v>
      </c>
    </row>
    <row r="30" spans="1:12" s="38" customFormat="1" ht="13.8" x14ac:dyDescent="0.25"/>
    <row r="31" spans="1:12" s="38" customFormat="1" ht="13.8" x14ac:dyDescent="0.25">
      <c r="A31" s="43" t="s">
        <v>233</v>
      </c>
    </row>
    <row r="32" spans="1:12" s="38" customFormat="1" ht="13.8" x14ac:dyDescent="0.25"/>
    <row r="33" spans="1:5" s="38" customFormat="1" ht="13.8" x14ac:dyDescent="0.25">
      <c r="A33" s="38" t="s">
        <v>288</v>
      </c>
    </row>
    <row r="34" spans="1:5" s="38" customFormat="1" ht="13.8" x14ac:dyDescent="0.25"/>
    <row r="35" spans="1:5" s="38" customFormat="1" ht="13.8" x14ac:dyDescent="0.25">
      <c r="A35" s="43" t="s">
        <v>235</v>
      </c>
    </row>
    <row r="36" spans="1:5" s="38" customFormat="1" ht="13.8" x14ac:dyDescent="0.25">
      <c r="A36" s="43" t="s">
        <v>289</v>
      </c>
    </row>
    <row r="37" spans="1:5" s="38" customFormat="1" ht="13.8" x14ac:dyDescent="0.25">
      <c r="A37" s="43" t="s">
        <v>290</v>
      </c>
    </row>
    <row r="38" spans="1:5" s="38" customFormat="1" ht="13.8" x14ac:dyDescent="0.25">
      <c r="A38" s="43" t="s">
        <v>291</v>
      </c>
    </row>
    <row r="39" spans="1:5" s="38" customFormat="1" ht="13.8" x14ac:dyDescent="0.25">
      <c r="A39" s="43" t="s">
        <v>292</v>
      </c>
    </row>
    <row r="40" spans="1:5" s="38" customFormat="1" ht="13.8" x14ac:dyDescent="0.25"/>
    <row r="41" spans="1:5" s="38" customFormat="1" thickBot="1" x14ac:dyDescent="0.3">
      <c r="A41" s="38" t="s">
        <v>240</v>
      </c>
    </row>
    <row r="42" spans="1:5" s="38" customFormat="1" ht="42" thickBot="1" x14ac:dyDescent="0.3">
      <c r="A42" s="46" t="s">
        <v>241</v>
      </c>
      <c r="B42" s="46" t="s">
        <v>242</v>
      </c>
      <c r="C42" s="46" t="s">
        <v>243</v>
      </c>
      <c r="D42" s="46" t="s">
        <v>244</v>
      </c>
      <c r="E42" s="46" t="s">
        <v>245</v>
      </c>
    </row>
    <row r="43" spans="1:5" s="38" customFormat="1" thickBot="1" x14ac:dyDescent="0.3">
      <c r="A43" s="51">
        <v>85</v>
      </c>
      <c r="B43" s="51">
        <v>1.33</v>
      </c>
      <c r="C43" s="51">
        <v>3.08</v>
      </c>
      <c r="D43" s="51">
        <v>7.48</v>
      </c>
      <c r="E43" s="51">
        <v>59.04</v>
      </c>
    </row>
    <row r="44" spans="1:5" s="38" customFormat="1" thickBot="1" x14ac:dyDescent="0.3">
      <c r="A44" s="51">
        <v>100</v>
      </c>
      <c r="B44" s="51">
        <v>1.25</v>
      </c>
      <c r="C44" s="51">
        <v>4.1500000000000004</v>
      </c>
      <c r="D44" s="51">
        <v>7.52</v>
      </c>
      <c r="E44" s="51">
        <v>73.400000000000006</v>
      </c>
    </row>
    <row r="45" spans="1:5" s="38" customFormat="1" ht="13.8" x14ac:dyDescent="0.25">
      <c r="A45" s="43" t="s">
        <v>246</v>
      </c>
    </row>
  </sheetData>
  <mergeCells count="15">
    <mergeCell ref="A7:L7"/>
    <mergeCell ref="A8:L8"/>
    <mergeCell ref="C10:C11"/>
    <mergeCell ref="D10:D11"/>
    <mergeCell ref="E10:F10"/>
    <mergeCell ref="G10:J10"/>
    <mergeCell ref="I19:J19"/>
    <mergeCell ref="A23:L23"/>
    <mergeCell ref="A25:L25"/>
    <mergeCell ref="A13:A14"/>
    <mergeCell ref="B13:B14"/>
    <mergeCell ref="D13:D14"/>
    <mergeCell ref="A19:D19"/>
    <mergeCell ref="E19:F19"/>
    <mergeCell ref="G19:H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12B6E-2686-44FD-9943-EA60EBE01A22}">
  <sheetPr>
    <tabColor rgb="FFFF0000"/>
  </sheetPr>
  <dimension ref="A1:L47"/>
  <sheetViews>
    <sheetView workbookViewId="0">
      <selection activeCell="I18" sqref="I18"/>
    </sheetView>
  </sheetViews>
  <sheetFormatPr defaultRowHeight="14.4" x14ac:dyDescent="0.3"/>
  <cols>
    <col min="2" max="2" width="17.21875" customWidth="1"/>
    <col min="4" max="4" width="11.33203125" customWidth="1"/>
    <col min="5" max="5" width="12.886718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294</v>
      </c>
      <c r="B7" s="127"/>
      <c r="C7" s="127"/>
      <c r="D7" s="127"/>
      <c r="E7" s="127"/>
      <c r="F7" s="127"/>
      <c r="G7" s="127"/>
      <c r="H7" s="127"/>
      <c r="I7" s="127"/>
      <c r="J7" s="127"/>
      <c r="K7" s="127"/>
      <c r="L7" s="127"/>
    </row>
    <row r="8" spans="1:12" s="38" customFormat="1" ht="15" customHeight="1" x14ac:dyDescent="0.25">
      <c r="A8" s="128" t="s">
        <v>303</v>
      </c>
      <c r="B8" s="127"/>
      <c r="C8" s="127"/>
      <c r="D8" s="127"/>
      <c r="E8" s="127"/>
      <c r="F8" s="127"/>
      <c r="G8" s="127"/>
      <c r="H8" s="127"/>
      <c r="I8" s="127"/>
      <c r="J8" s="127"/>
      <c r="K8" s="127"/>
      <c r="L8" s="127"/>
    </row>
    <row r="9" spans="1:12" s="38" customFormat="1" ht="13.8" x14ac:dyDescent="0.25">
      <c r="A9" s="38" t="s">
        <v>211</v>
      </c>
    </row>
    <row r="10" spans="1:12" s="38" customFormat="1" thickBot="1" x14ac:dyDescent="0.3">
      <c r="A10" s="43" t="s">
        <v>295</v>
      </c>
    </row>
    <row r="11" spans="1:12" s="38" customFormat="1" thickBot="1" x14ac:dyDescent="0.3">
      <c r="A11" s="44" t="s">
        <v>213</v>
      </c>
      <c r="B11" s="44" t="s">
        <v>214</v>
      </c>
      <c r="C11" s="129" t="s">
        <v>215</v>
      </c>
      <c r="D11" s="129" t="s">
        <v>216</v>
      </c>
      <c r="E11" s="131" t="s">
        <v>217</v>
      </c>
      <c r="F11" s="132"/>
      <c r="G11" s="131" t="s">
        <v>218</v>
      </c>
      <c r="H11" s="133"/>
      <c r="I11" s="133"/>
      <c r="J11" s="133"/>
      <c r="K11" s="133"/>
      <c r="L11" s="132"/>
    </row>
    <row r="12" spans="1:12" s="38" customFormat="1" thickBot="1" x14ac:dyDescent="0.3">
      <c r="A12" s="45" t="s">
        <v>219</v>
      </c>
      <c r="B12" s="45" t="s">
        <v>220</v>
      </c>
      <c r="C12" s="130"/>
      <c r="D12" s="130"/>
      <c r="E12" s="46" t="s">
        <v>221</v>
      </c>
      <c r="F12" s="46" t="s">
        <v>222</v>
      </c>
      <c r="G12" s="46" t="s">
        <v>223</v>
      </c>
      <c r="H12" s="46" t="s">
        <v>224</v>
      </c>
      <c r="I12" s="46" t="s">
        <v>223</v>
      </c>
      <c r="J12" s="46" t="s">
        <v>224</v>
      </c>
      <c r="K12" s="46" t="s">
        <v>223</v>
      </c>
      <c r="L12" s="46" t="s">
        <v>224</v>
      </c>
    </row>
    <row r="13" spans="1:12" s="38" customFormat="1" ht="42" thickBot="1" x14ac:dyDescent="0.3">
      <c r="A13" s="47">
        <v>1</v>
      </c>
      <c r="B13" s="48" t="s">
        <v>265</v>
      </c>
      <c r="C13" s="49">
        <v>0.2</v>
      </c>
      <c r="D13" s="47"/>
      <c r="E13" s="47">
        <v>875</v>
      </c>
      <c r="F13" s="47">
        <v>700</v>
      </c>
      <c r="G13" s="47">
        <v>67.5</v>
      </c>
      <c r="H13" s="47">
        <v>54</v>
      </c>
      <c r="I13" s="47">
        <v>51.25</v>
      </c>
      <c r="J13" s="47">
        <v>41</v>
      </c>
      <c r="K13" s="47">
        <v>87.5</v>
      </c>
      <c r="L13" s="47">
        <v>70</v>
      </c>
    </row>
    <row r="14" spans="1:12" s="38" customFormat="1" thickBot="1" x14ac:dyDescent="0.3">
      <c r="A14" s="47">
        <v>2</v>
      </c>
      <c r="B14" s="48" t="s">
        <v>296</v>
      </c>
      <c r="C14" s="49">
        <v>0.05</v>
      </c>
      <c r="D14" s="47"/>
      <c r="E14" s="47">
        <v>263.2</v>
      </c>
      <c r="F14" s="47">
        <v>250</v>
      </c>
      <c r="G14" s="47">
        <v>20</v>
      </c>
      <c r="H14" s="47">
        <v>19</v>
      </c>
      <c r="I14" s="47">
        <v>14.737</v>
      </c>
      <c r="J14" s="47">
        <v>14</v>
      </c>
      <c r="K14" s="47">
        <v>26.315999999999999</v>
      </c>
      <c r="L14" s="47">
        <v>25</v>
      </c>
    </row>
    <row r="15" spans="1:12" s="38" customFormat="1" ht="28.2" thickBot="1" x14ac:dyDescent="0.3">
      <c r="A15" s="47">
        <v>3</v>
      </c>
      <c r="B15" s="48" t="s">
        <v>250</v>
      </c>
      <c r="C15" s="47"/>
      <c r="D15" s="47"/>
      <c r="E15" s="47">
        <v>40</v>
      </c>
      <c r="F15" s="47">
        <v>40</v>
      </c>
      <c r="G15" s="47">
        <v>3</v>
      </c>
      <c r="H15" s="47">
        <v>3</v>
      </c>
      <c r="I15" s="47">
        <v>2</v>
      </c>
      <c r="J15" s="47">
        <v>2</v>
      </c>
      <c r="K15" s="47">
        <v>4</v>
      </c>
      <c r="L15" s="47">
        <v>4</v>
      </c>
    </row>
    <row r="16" spans="1:12" s="38" customFormat="1" ht="28.2" thickBot="1" x14ac:dyDescent="0.3">
      <c r="A16" s="47">
        <v>4</v>
      </c>
      <c r="B16" s="48" t="s">
        <v>297</v>
      </c>
      <c r="C16" s="47"/>
      <c r="D16" s="47"/>
      <c r="E16" s="47">
        <v>2</v>
      </c>
      <c r="F16" s="47">
        <v>2</v>
      </c>
      <c r="G16" s="47">
        <v>0.2</v>
      </c>
      <c r="H16" s="47">
        <v>0.2</v>
      </c>
      <c r="I16" s="47">
        <v>0.1</v>
      </c>
      <c r="J16" s="47">
        <v>0.1</v>
      </c>
      <c r="K16" s="47">
        <v>0.2</v>
      </c>
      <c r="L16" s="47">
        <v>0.2</v>
      </c>
    </row>
    <row r="17" spans="1:12" s="38" customFormat="1" thickBot="1" x14ac:dyDescent="0.3">
      <c r="A17" s="47">
        <v>5</v>
      </c>
      <c r="B17" s="48" t="s">
        <v>256</v>
      </c>
      <c r="C17" s="47"/>
      <c r="D17" s="47"/>
      <c r="E17" s="47">
        <v>2</v>
      </c>
      <c r="F17" s="47">
        <v>2</v>
      </c>
      <c r="G17" s="47">
        <v>2</v>
      </c>
      <c r="H17" s="47">
        <v>2</v>
      </c>
      <c r="I17" s="47">
        <v>1</v>
      </c>
      <c r="J17" s="47">
        <v>1</v>
      </c>
      <c r="K17" s="47">
        <v>3</v>
      </c>
      <c r="L17" s="47">
        <v>3</v>
      </c>
    </row>
    <row r="18" spans="1:12" s="38" customFormat="1" thickBot="1" x14ac:dyDescent="0.3">
      <c r="A18" s="47">
        <v>6</v>
      </c>
      <c r="B18" s="48" t="s">
        <v>251</v>
      </c>
      <c r="C18" s="47"/>
      <c r="D18" s="47"/>
      <c r="E18" s="47">
        <v>3</v>
      </c>
      <c r="F18" s="47">
        <v>3</v>
      </c>
      <c r="G18" s="47">
        <v>0.2</v>
      </c>
      <c r="H18" s="47">
        <v>0.2</v>
      </c>
      <c r="I18" s="47">
        <v>0.2</v>
      </c>
      <c r="J18" s="47">
        <v>0.2</v>
      </c>
      <c r="K18" s="47">
        <v>0.3</v>
      </c>
      <c r="L18" s="47">
        <v>0.3</v>
      </c>
    </row>
    <row r="19" spans="1:12" s="38" customFormat="1" thickBot="1" x14ac:dyDescent="0.3">
      <c r="A19" s="47">
        <v>7</v>
      </c>
      <c r="B19" s="48" t="s">
        <v>298</v>
      </c>
      <c r="C19" s="47"/>
      <c r="D19" s="47"/>
      <c r="E19" s="47">
        <v>5</v>
      </c>
      <c r="F19" s="47">
        <v>5</v>
      </c>
      <c r="G19" s="47">
        <v>0.4</v>
      </c>
      <c r="H19" s="47">
        <v>0.4</v>
      </c>
      <c r="I19" s="47">
        <v>0.3</v>
      </c>
      <c r="J19" s="47">
        <v>0.3</v>
      </c>
      <c r="K19" s="47">
        <v>0.5</v>
      </c>
      <c r="L19" s="47">
        <v>0.5</v>
      </c>
    </row>
    <row r="20" spans="1:12" s="38" customFormat="1" thickBot="1" x14ac:dyDescent="0.3">
      <c r="A20" s="134" t="s">
        <v>225</v>
      </c>
      <c r="B20" s="135"/>
      <c r="C20" s="135"/>
      <c r="D20" s="136"/>
      <c r="E20" s="137">
        <v>1000</v>
      </c>
      <c r="F20" s="138"/>
      <c r="G20" s="137">
        <v>80</v>
      </c>
      <c r="H20" s="138"/>
      <c r="I20" s="137">
        <v>60</v>
      </c>
      <c r="J20" s="138"/>
      <c r="K20" s="137">
        <v>100</v>
      </c>
      <c r="L20" s="138"/>
    </row>
    <row r="21" spans="1:12" s="38" customFormat="1" ht="13.8" x14ac:dyDescent="0.25"/>
    <row r="22" spans="1:12" s="38" customFormat="1" ht="13.8" x14ac:dyDescent="0.25">
      <c r="A22" s="50" t="s">
        <v>226</v>
      </c>
    </row>
    <row r="23" spans="1:12" s="38" customFormat="1" ht="13.8" x14ac:dyDescent="0.25">
      <c r="A23" s="43" t="s">
        <v>227</v>
      </c>
    </row>
    <row r="24" spans="1:12" s="38" customFormat="1" ht="30" customHeight="1" x14ac:dyDescent="0.25">
      <c r="A24" s="139" t="s">
        <v>228</v>
      </c>
      <c r="B24" s="127"/>
      <c r="C24" s="127"/>
      <c r="D24" s="127"/>
      <c r="E24" s="127"/>
      <c r="F24" s="127"/>
      <c r="G24" s="127"/>
      <c r="H24" s="127"/>
      <c r="I24" s="127"/>
      <c r="J24" s="127"/>
      <c r="K24" s="127"/>
      <c r="L24" s="127"/>
    </row>
    <row r="25" spans="1:12" s="38" customFormat="1" ht="13.8" x14ac:dyDescent="0.25">
      <c r="A25" s="43" t="s">
        <v>229</v>
      </c>
    </row>
    <row r="26" spans="1:12" s="38" customFormat="1" ht="78" customHeight="1" x14ac:dyDescent="0.25">
      <c r="A26" s="144" t="s">
        <v>304</v>
      </c>
      <c r="B26" s="145"/>
      <c r="C26" s="145"/>
      <c r="D26" s="145"/>
      <c r="E26" s="145"/>
      <c r="F26" s="145"/>
      <c r="G26" s="145"/>
      <c r="H26" s="145"/>
      <c r="I26" s="145"/>
      <c r="J26" s="145"/>
      <c r="K26" s="145"/>
      <c r="L26" s="145"/>
    </row>
    <row r="27" spans="1:12" s="38" customFormat="1" ht="13.8" x14ac:dyDescent="0.25"/>
    <row r="28" spans="1:12" s="38" customFormat="1" ht="13.8" x14ac:dyDescent="0.25">
      <c r="A28" s="43" t="s">
        <v>231</v>
      </c>
    </row>
    <row r="29" spans="1:12" s="38" customFormat="1" ht="13.8" x14ac:dyDescent="0.25"/>
    <row r="30" spans="1:12" s="38" customFormat="1" ht="13.8" x14ac:dyDescent="0.25">
      <c r="A30" s="38" t="s">
        <v>258</v>
      </c>
    </row>
    <row r="31" spans="1:12" s="38" customFormat="1" ht="13.8" x14ac:dyDescent="0.25"/>
    <row r="32" spans="1:12" s="38" customFormat="1" ht="13.8" x14ac:dyDescent="0.25">
      <c r="A32" s="43" t="s">
        <v>233</v>
      </c>
    </row>
    <row r="33" spans="1:5" s="38" customFormat="1" ht="13.8" x14ac:dyDescent="0.25"/>
    <row r="34" spans="1:5" s="38" customFormat="1" ht="13.8" x14ac:dyDescent="0.25">
      <c r="A34" s="38" t="s">
        <v>299</v>
      </c>
    </row>
    <row r="35" spans="1:5" s="38" customFormat="1" ht="13.8" x14ac:dyDescent="0.25"/>
    <row r="36" spans="1:5" s="38" customFormat="1" ht="13.8" x14ac:dyDescent="0.25">
      <c r="A36" s="43" t="s">
        <v>235</v>
      </c>
    </row>
    <row r="37" spans="1:5" s="38" customFormat="1" ht="13.8" x14ac:dyDescent="0.25">
      <c r="A37" s="43" t="s">
        <v>300</v>
      </c>
    </row>
    <row r="38" spans="1:5" s="38" customFormat="1" ht="13.8" x14ac:dyDescent="0.25">
      <c r="A38" s="43" t="s">
        <v>290</v>
      </c>
    </row>
    <row r="39" spans="1:5" s="38" customFormat="1" ht="13.8" x14ac:dyDescent="0.25">
      <c r="A39" s="43" t="s">
        <v>301</v>
      </c>
    </row>
    <row r="40" spans="1:5" s="38" customFormat="1" ht="13.8" x14ac:dyDescent="0.25">
      <c r="A40" s="43" t="s">
        <v>292</v>
      </c>
    </row>
    <row r="41" spans="1:5" s="38" customFormat="1" ht="13.8" x14ac:dyDescent="0.25"/>
    <row r="42" spans="1:5" s="38" customFormat="1" thickBot="1" x14ac:dyDescent="0.3">
      <c r="A42" s="38" t="s">
        <v>240</v>
      </c>
    </row>
    <row r="43" spans="1:5" s="38" customFormat="1" ht="42" thickBot="1" x14ac:dyDescent="0.3">
      <c r="A43" s="46" t="s">
        <v>241</v>
      </c>
      <c r="B43" s="46" t="s">
        <v>242</v>
      </c>
      <c r="C43" s="46" t="s">
        <v>243</v>
      </c>
      <c r="D43" s="46" t="s">
        <v>244</v>
      </c>
      <c r="E43" s="46" t="s">
        <v>245</v>
      </c>
    </row>
    <row r="44" spans="1:5" s="38" customFormat="1" thickBot="1" x14ac:dyDescent="0.3">
      <c r="A44" s="51">
        <v>80</v>
      </c>
      <c r="B44" s="51">
        <v>1.1499999999999999</v>
      </c>
      <c r="C44" s="51">
        <v>3.08</v>
      </c>
      <c r="D44" s="51">
        <v>5.79</v>
      </c>
      <c r="E44" s="51">
        <v>52.41</v>
      </c>
    </row>
    <row r="45" spans="1:5" s="38" customFormat="1" thickBot="1" x14ac:dyDescent="0.3">
      <c r="A45" s="51">
        <v>60</v>
      </c>
      <c r="B45" s="51">
        <v>0.87</v>
      </c>
      <c r="C45" s="51">
        <v>2.06</v>
      </c>
      <c r="D45" s="51">
        <v>3.86</v>
      </c>
      <c r="E45" s="51">
        <v>35.21</v>
      </c>
    </row>
    <row r="46" spans="1:5" s="38" customFormat="1" thickBot="1" x14ac:dyDescent="0.3">
      <c r="A46" s="51">
        <v>100</v>
      </c>
      <c r="B46" s="51">
        <v>1.5</v>
      </c>
      <c r="C46" s="51">
        <v>4.0999999999999996</v>
      </c>
      <c r="D46" s="51">
        <v>7.93</v>
      </c>
      <c r="E46" s="51">
        <v>70.540000000000006</v>
      </c>
    </row>
    <row r="47" spans="1:5" s="38" customFormat="1" ht="13.8" x14ac:dyDescent="0.25">
      <c r="A47" s="43" t="s">
        <v>246</v>
      </c>
    </row>
  </sheetData>
  <mergeCells count="13">
    <mergeCell ref="A7:L7"/>
    <mergeCell ref="A8:L8"/>
    <mergeCell ref="C11:C12"/>
    <mergeCell ref="D11:D12"/>
    <mergeCell ref="E11:F11"/>
    <mergeCell ref="G11:L11"/>
    <mergeCell ref="A26:L26"/>
    <mergeCell ref="A20:D20"/>
    <mergeCell ref="E20:F20"/>
    <mergeCell ref="G20:H20"/>
    <mergeCell ref="I20:J20"/>
    <mergeCell ref="K20:L20"/>
    <mergeCell ref="A24:L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3C128-0E34-4486-BB06-3AC2F73CA9D2}">
  <sheetPr>
    <tabColor rgb="FFFF0000"/>
  </sheetPr>
  <dimension ref="A1:L45"/>
  <sheetViews>
    <sheetView topLeftCell="A31" workbookViewId="0">
      <selection activeCell="F49" sqref="F49"/>
    </sheetView>
  </sheetViews>
  <sheetFormatPr defaultRowHeight="14.4" x14ac:dyDescent="0.3"/>
  <cols>
    <col min="2" max="2" width="15.109375" customWidth="1"/>
    <col min="4" max="4" width="10.88671875" customWidth="1"/>
    <col min="5" max="5" width="13.218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305</v>
      </c>
      <c r="B7" s="127"/>
      <c r="C7" s="127"/>
      <c r="D7" s="127"/>
      <c r="E7" s="127"/>
      <c r="F7" s="127"/>
      <c r="G7" s="127"/>
      <c r="H7" s="127"/>
      <c r="I7" s="127"/>
      <c r="J7" s="127"/>
      <c r="K7" s="127"/>
      <c r="L7" s="127"/>
    </row>
    <row r="8" spans="1:12" s="38" customFormat="1" ht="15" customHeight="1" x14ac:dyDescent="0.25">
      <c r="A8" s="128" t="s">
        <v>121</v>
      </c>
      <c r="B8" s="127"/>
      <c r="C8" s="127"/>
      <c r="D8" s="127"/>
      <c r="E8" s="127"/>
      <c r="F8" s="127"/>
      <c r="G8" s="127"/>
      <c r="H8" s="127"/>
      <c r="I8" s="127"/>
      <c r="J8" s="127"/>
      <c r="K8" s="127"/>
      <c r="L8" s="127"/>
    </row>
    <row r="9" spans="1:12" s="38" customFormat="1" thickBot="1" x14ac:dyDescent="0.3">
      <c r="A9" s="38" t="s">
        <v>211</v>
      </c>
    </row>
    <row r="10" spans="1:12" s="38" customFormat="1" thickBot="1" x14ac:dyDescent="0.3">
      <c r="A10" s="44" t="s">
        <v>213</v>
      </c>
      <c r="B10" s="44" t="s">
        <v>214</v>
      </c>
      <c r="C10" s="129" t="s">
        <v>215</v>
      </c>
      <c r="D10" s="129" t="s">
        <v>216</v>
      </c>
      <c r="E10" s="131" t="s">
        <v>217</v>
      </c>
      <c r="F10" s="132"/>
      <c r="G10" s="131" t="s">
        <v>218</v>
      </c>
      <c r="H10" s="133"/>
      <c r="I10" s="133"/>
      <c r="J10" s="132"/>
    </row>
    <row r="11" spans="1:12" s="38" customFormat="1" thickBot="1" x14ac:dyDescent="0.3">
      <c r="A11" s="45" t="s">
        <v>219</v>
      </c>
      <c r="B11" s="45" t="s">
        <v>220</v>
      </c>
      <c r="C11" s="130"/>
      <c r="D11" s="130"/>
      <c r="E11" s="46" t="s">
        <v>221</v>
      </c>
      <c r="F11" s="46" t="s">
        <v>222</v>
      </c>
      <c r="G11" s="46" t="s">
        <v>223</v>
      </c>
      <c r="H11" s="46" t="s">
        <v>224</v>
      </c>
      <c r="I11" s="46" t="s">
        <v>223</v>
      </c>
      <c r="J11" s="46" t="s">
        <v>224</v>
      </c>
    </row>
    <row r="12" spans="1:12" s="38" customFormat="1" ht="28.2" thickBot="1" x14ac:dyDescent="0.3">
      <c r="A12" s="140">
        <v>1</v>
      </c>
      <c r="B12" s="142" t="s">
        <v>253</v>
      </c>
      <c r="C12" s="47" t="s">
        <v>254</v>
      </c>
      <c r="D12" s="140"/>
      <c r="E12" s="47">
        <v>1208.3</v>
      </c>
      <c r="F12" s="47">
        <v>966.7</v>
      </c>
      <c r="G12" s="47">
        <v>90</v>
      </c>
      <c r="H12" s="47">
        <v>72</v>
      </c>
      <c r="I12" s="47">
        <v>108.75</v>
      </c>
      <c r="J12" s="47">
        <v>87</v>
      </c>
    </row>
    <row r="13" spans="1:12" s="38" customFormat="1" ht="28.2" thickBot="1" x14ac:dyDescent="0.3">
      <c r="A13" s="141"/>
      <c r="B13" s="143"/>
      <c r="C13" s="47" t="s">
        <v>255</v>
      </c>
      <c r="D13" s="141"/>
      <c r="E13" s="47">
        <v>1288.9000000000001</v>
      </c>
      <c r="F13" s="47">
        <v>966.7</v>
      </c>
      <c r="G13" s="47">
        <v>96</v>
      </c>
      <c r="H13" s="47">
        <v>72</v>
      </c>
      <c r="I13" s="47">
        <v>116</v>
      </c>
      <c r="J13" s="47">
        <v>87</v>
      </c>
    </row>
    <row r="14" spans="1:12" s="38" customFormat="1" thickBot="1" x14ac:dyDescent="0.3">
      <c r="A14" s="47">
        <v>2</v>
      </c>
      <c r="B14" s="48" t="s">
        <v>306</v>
      </c>
      <c r="C14" s="47"/>
      <c r="D14" s="47"/>
      <c r="E14" s="47">
        <v>2.2000000000000002</v>
      </c>
      <c r="F14" s="47">
        <v>2.2000000000000002</v>
      </c>
      <c r="G14" s="47">
        <v>0.2</v>
      </c>
      <c r="H14" s="47">
        <v>0.2</v>
      </c>
      <c r="I14" s="47">
        <v>0.2</v>
      </c>
      <c r="J14" s="47">
        <v>0.2</v>
      </c>
    </row>
    <row r="15" spans="1:12" s="38" customFormat="1" ht="42" thickBot="1" x14ac:dyDescent="0.3">
      <c r="A15" s="47">
        <v>3</v>
      </c>
      <c r="B15" s="48" t="s">
        <v>250</v>
      </c>
      <c r="C15" s="47"/>
      <c r="D15" s="47"/>
      <c r="E15" s="47">
        <v>44.4</v>
      </c>
      <c r="F15" s="47">
        <v>44.4</v>
      </c>
      <c r="G15" s="47">
        <v>3</v>
      </c>
      <c r="H15" s="47">
        <v>3</v>
      </c>
      <c r="I15" s="47">
        <v>4</v>
      </c>
      <c r="J15" s="47">
        <v>4</v>
      </c>
    </row>
    <row r="16" spans="1:12" s="38" customFormat="1" ht="28.2" thickBot="1" x14ac:dyDescent="0.3">
      <c r="A16" s="47">
        <v>4</v>
      </c>
      <c r="B16" s="48" t="s">
        <v>297</v>
      </c>
      <c r="C16" s="47"/>
      <c r="D16" s="47"/>
      <c r="E16" s="47">
        <v>1.1000000000000001</v>
      </c>
      <c r="F16" s="47">
        <v>1.1000000000000001</v>
      </c>
      <c r="G16" s="47">
        <v>0.1</v>
      </c>
      <c r="H16" s="47">
        <v>0.1</v>
      </c>
      <c r="I16" s="47">
        <v>0.1</v>
      </c>
      <c r="J16" s="47">
        <v>0.1</v>
      </c>
    </row>
    <row r="17" spans="1:12" s="38" customFormat="1" thickBot="1" x14ac:dyDescent="0.3">
      <c r="A17" s="47">
        <v>5</v>
      </c>
      <c r="B17" s="48" t="s">
        <v>307</v>
      </c>
      <c r="C17" s="47"/>
      <c r="D17" s="47" t="s">
        <v>308</v>
      </c>
      <c r="E17" s="47">
        <v>1.1000000000000001</v>
      </c>
      <c r="F17" s="47">
        <v>1.1000000000000001</v>
      </c>
      <c r="G17" s="47">
        <v>0.1</v>
      </c>
      <c r="H17" s="47">
        <v>0.1</v>
      </c>
      <c r="I17" s="47">
        <v>0.1</v>
      </c>
      <c r="J17" s="47">
        <v>0.1</v>
      </c>
    </row>
    <row r="18" spans="1:12" s="38" customFormat="1" thickBot="1" x14ac:dyDescent="0.3">
      <c r="A18" s="47">
        <v>6</v>
      </c>
      <c r="B18" s="48" t="s">
        <v>256</v>
      </c>
      <c r="C18" s="47"/>
      <c r="D18" s="47"/>
      <c r="E18" s="47" t="s">
        <v>849</v>
      </c>
      <c r="F18" s="47" t="s">
        <v>849</v>
      </c>
      <c r="G18" s="47">
        <v>2</v>
      </c>
      <c r="H18" s="47">
        <v>2</v>
      </c>
      <c r="I18" s="47">
        <v>3</v>
      </c>
      <c r="J18" s="47">
        <v>3</v>
      </c>
    </row>
    <row r="19" spans="1:12" s="38" customFormat="1" thickBot="1" x14ac:dyDescent="0.3">
      <c r="A19" s="47">
        <v>7</v>
      </c>
      <c r="B19" s="48" t="s">
        <v>251</v>
      </c>
      <c r="C19" s="47"/>
      <c r="D19" s="47"/>
      <c r="E19" s="47">
        <v>2.2000000000000002</v>
      </c>
      <c r="F19" s="47">
        <v>2.2000000000000002</v>
      </c>
      <c r="G19" s="47">
        <v>0.2</v>
      </c>
      <c r="H19" s="47">
        <v>0.2</v>
      </c>
      <c r="I19" s="47">
        <v>0.2</v>
      </c>
      <c r="J19" s="47">
        <v>0.2</v>
      </c>
    </row>
    <row r="20" spans="1:12" s="38" customFormat="1" thickBot="1" x14ac:dyDescent="0.3">
      <c r="A20" s="134" t="s">
        <v>225</v>
      </c>
      <c r="B20" s="135"/>
      <c r="C20" s="135"/>
      <c r="D20" s="136"/>
      <c r="E20" s="137">
        <v>1000</v>
      </c>
      <c r="F20" s="138"/>
      <c r="G20" s="137">
        <v>75</v>
      </c>
      <c r="H20" s="138"/>
      <c r="I20" s="137">
        <v>90</v>
      </c>
      <c r="J20" s="138"/>
    </row>
    <row r="21" spans="1:12" s="38" customFormat="1" ht="13.8" x14ac:dyDescent="0.25"/>
    <row r="22" spans="1:12" s="38" customFormat="1" ht="13.8" x14ac:dyDescent="0.25">
      <c r="A22" s="50" t="s">
        <v>226</v>
      </c>
    </row>
    <row r="23" spans="1:12" s="38" customFormat="1" ht="13.8" x14ac:dyDescent="0.25">
      <c r="A23" s="43" t="s">
        <v>309</v>
      </c>
    </row>
    <row r="24" spans="1:12" s="38" customFormat="1" ht="45" customHeight="1" x14ac:dyDescent="0.25">
      <c r="A24" s="139" t="s">
        <v>228</v>
      </c>
      <c r="B24" s="127"/>
      <c r="C24" s="127"/>
      <c r="D24" s="127"/>
      <c r="E24" s="127"/>
      <c r="F24" s="127"/>
      <c r="G24" s="127"/>
      <c r="H24" s="127"/>
      <c r="I24" s="127"/>
      <c r="J24" s="127"/>
      <c r="K24" s="127"/>
      <c r="L24" s="127"/>
    </row>
    <row r="25" spans="1:12" s="38" customFormat="1" ht="13.8" x14ac:dyDescent="0.25">
      <c r="A25" s="43" t="s">
        <v>229</v>
      </c>
    </row>
    <row r="26" spans="1:12" s="38" customFormat="1" ht="83.4" customHeight="1" x14ac:dyDescent="0.25">
      <c r="A26" s="126" t="s">
        <v>310</v>
      </c>
      <c r="B26" s="127"/>
      <c r="C26" s="127"/>
      <c r="D26" s="127"/>
      <c r="E26" s="127"/>
      <c r="F26" s="127"/>
      <c r="G26" s="127"/>
      <c r="H26" s="127"/>
      <c r="I26" s="127"/>
      <c r="J26" s="127"/>
      <c r="K26" s="127"/>
      <c r="L26" s="127"/>
    </row>
    <row r="27" spans="1:12" s="38" customFormat="1" ht="13.8" x14ac:dyDescent="0.25"/>
    <row r="28" spans="1:12" s="38" customFormat="1" ht="13.8" x14ac:dyDescent="0.25">
      <c r="A28" s="43" t="s">
        <v>231</v>
      </c>
    </row>
    <row r="29" spans="1:12" s="38" customFormat="1" ht="13.8" x14ac:dyDescent="0.25"/>
    <row r="30" spans="1:12" s="38" customFormat="1" ht="13.8" x14ac:dyDescent="0.25">
      <c r="A30" s="38" t="s">
        <v>258</v>
      </c>
    </row>
    <row r="31" spans="1:12" s="38" customFormat="1" ht="13.8" x14ac:dyDescent="0.25"/>
    <row r="32" spans="1:12" s="38" customFormat="1" ht="13.8" x14ac:dyDescent="0.25">
      <c r="A32" s="43" t="s">
        <v>233</v>
      </c>
    </row>
    <row r="33" spans="1:5" s="38" customFormat="1" ht="13.8" x14ac:dyDescent="0.25"/>
    <row r="34" spans="1:5" s="38" customFormat="1" ht="13.8" x14ac:dyDescent="0.25">
      <c r="A34" s="38" t="s">
        <v>311</v>
      </c>
    </row>
    <row r="35" spans="1:5" s="38" customFormat="1" ht="13.8" x14ac:dyDescent="0.25">
      <c r="A35" s="43" t="s">
        <v>235</v>
      </c>
    </row>
    <row r="36" spans="1:5" s="38" customFormat="1" ht="13.8" x14ac:dyDescent="0.25">
      <c r="A36" s="43" t="s">
        <v>312</v>
      </c>
    </row>
    <row r="37" spans="1:5" s="38" customFormat="1" ht="13.8" x14ac:dyDescent="0.25">
      <c r="A37" s="43" t="s">
        <v>313</v>
      </c>
    </row>
    <row r="38" spans="1:5" s="38" customFormat="1" ht="13.8" x14ac:dyDescent="0.25">
      <c r="A38" s="43" t="s">
        <v>314</v>
      </c>
    </row>
    <row r="39" spans="1:5" s="38" customFormat="1" ht="13.8" x14ac:dyDescent="0.25">
      <c r="A39" s="43" t="s">
        <v>315</v>
      </c>
    </row>
    <row r="40" spans="1:5" s="38" customFormat="1" ht="13.8" x14ac:dyDescent="0.25"/>
    <row r="41" spans="1:5" s="38" customFormat="1" thickBot="1" x14ac:dyDescent="0.3">
      <c r="A41" s="38" t="s">
        <v>240</v>
      </c>
    </row>
    <row r="42" spans="1:5" s="38" customFormat="1" ht="42" thickBot="1" x14ac:dyDescent="0.3">
      <c r="A42" s="46" t="s">
        <v>241</v>
      </c>
      <c r="B42" s="46" t="s">
        <v>242</v>
      </c>
      <c r="C42" s="46" t="s">
        <v>243</v>
      </c>
      <c r="D42" s="46" t="s">
        <v>244</v>
      </c>
      <c r="E42" s="46" t="s">
        <v>245</v>
      </c>
    </row>
    <row r="43" spans="1:5" s="38" customFormat="1" thickBot="1" x14ac:dyDescent="0.3">
      <c r="A43" s="51">
        <v>75</v>
      </c>
      <c r="B43" s="51">
        <v>1</v>
      </c>
      <c r="C43" s="51">
        <v>3.11</v>
      </c>
      <c r="D43" s="51">
        <v>8.17</v>
      </c>
      <c r="E43" s="51">
        <v>59.98</v>
      </c>
    </row>
    <row r="44" spans="1:5" s="38" customFormat="1" thickBot="1" x14ac:dyDescent="0.3">
      <c r="A44" s="51">
        <v>90</v>
      </c>
      <c r="B44" s="51">
        <v>1.19</v>
      </c>
      <c r="C44" s="51">
        <v>4.12</v>
      </c>
      <c r="D44" s="51">
        <v>10.42</v>
      </c>
      <c r="E44" s="51">
        <v>77.86</v>
      </c>
    </row>
    <row r="45" spans="1:5" s="38" customFormat="1" ht="13.8" x14ac:dyDescent="0.25">
      <c r="A45" s="43" t="s">
        <v>246</v>
      </c>
    </row>
  </sheetData>
  <mergeCells count="15">
    <mergeCell ref="A7:L7"/>
    <mergeCell ref="A8:L8"/>
    <mergeCell ref="C10:C11"/>
    <mergeCell ref="D10:D11"/>
    <mergeCell ref="E10:F10"/>
    <mergeCell ref="G10:J10"/>
    <mergeCell ref="I20:J20"/>
    <mergeCell ref="A24:L24"/>
    <mergeCell ref="A26:L26"/>
    <mergeCell ref="A12:A13"/>
    <mergeCell ref="B12:B13"/>
    <mergeCell ref="D12:D13"/>
    <mergeCell ref="A20:D20"/>
    <mergeCell ref="E20:F20"/>
    <mergeCell ref="G20:H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D706D-B9B1-4B52-9030-5EFBA2A1552B}">
  <dimension ref="A1:L45"/>
  <sheetViews>
    <sheetView workbookViewId="0">
      <selection activeCell="E11" sqref="E11"/>
    </sheetView>
  </sheetViews>
  <sheetFormatPr defaultRowHeight="14.4" x14ac:dyDescent="0.3"/>
  <cols>
    <col min="2" max="2" width="17.5546875" customWidth="1"/>
    <col min="4" max="4" width="11.109375" customWidth="1"/>
    <col min="5" max="5" width="13.218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20.399999999999999" customHeight="1" x14ac:dyDescent="0.25">
      <c r="A7" s="128" t="s">
        <v>316</v>
      </c>
      <c r="B7" s="127"/>
      <c r="C7" s="127"/>
      <c r="D7" s="127"/>
      <c r="E7" s="127"/>
      <c r="F7" s="127"/>
      <c r="G7" s="127"/>
      <c r="H7" s="127"/>
      <c r="I7" s="127"/>
      <c r="J7" s="127"/>
      <c r="K7" s="127"/>
      <c r="L7" s="127"/>
    </row>
    <row r="8" spans="1:12" s="38" customFormat="1" ht="15" customHeight="1" x14ac:dyDescent="0.25">
      <c r="A8" s="128" t="s">
        <v>317</v>
      </c>
      <c r="B8" s="127"/>
      <c r="C8" s="127"/>
      <c r="D8" s="127"/>
      <c r="E8" s="127"/>
      <c r="F8" s="127"/>
      <c r="G8" s="127"/>
      <c r="H8" s="127"/>
      <c r="I8" s="127"/>
      <c r="J8" s="127"/>
      <c r="K8" s="127"/>
      <c r="L8" s="127"/>
    </row>
    <row r="9" spans="1:12" s="38" customFormat="1" thickBot="1" x14ac:dyDescent="0.3">
      <c r="A9" s="38" t="s">
        <v>211</v>
      </c>
    </row>
    <row r="10" spans="1:12" s="38" customFormat="1" thickBot="1" x14ac:dyDescent="0.3">
      <c r="A10" s="44" t="s">
        <v>213</v>
      </c>
      <c r="B10" s="44" t="s">
        <v>214</v>
      </c>
      <c r="C10" s="129" t="s">
        <v>215</v>
      </c>
      <c r="D10" s="129" t="s">
        <v>216</v>
      </c>
      <c r="E10" s="131" t="s">
        <v>217</v>
      </c>
      <c r="F10" s="132"/>
      <c r="G10" s="131" t="s">
        <v>218</v>
      </c>
      <c r="H10" s="133"/>
      <c r="I10" s="133"/>
      <c r="J10" s="132"/>
    </row>
    <row r="11" spans="1:12" s="38" customFormat="1" thickBot="1" x14ac:dyDescent="0.3">
      <c r="A11" s="45" t="s">
        <v>219</v>
      </c>
      <c r="B11" s="45" t="s">
        <v>220</v>
      </c>
      <c r="C11" s="130"/>
      <c r="D11" s="130"/>
      <c r="E11" s="46" t="s">
        <v>221</v>
      </c>
      <c r="F11" s="46" t="s">
        <v>222</v>
      </c>
      <c r="G11" s="46" t="s">
        <v>223</v>
      </c>
      <c r="H11" s="46" t="s">
        <v>224</v>
      </c>
      <c r="I11" s="46" t="s">
        <v>223</v>
      </c>
      <c r="J11" s="46" t="s">
        <v>224</v>
      </c>
    </row>
    <row r="12" spans="1:12" s="38" customFormat="1" thickBot="1" x14ac:dyDescent="0.3">
      <c r="A12" s="47">
        <v>1</v>
      </c>
      <c r="B12" s="48" t="s">
        <v>296</v>
      </c>
      <c r="C12" s="49">
        <v>0.05</v>
      </c>
      <c r="D12" s="47"/>
      <c r="E12" s="47">
        <v>479.5</v>
      </c>
      <c r="F12" s="47">
        <v>455.6</v>
      </c>
      <c r="G12" s="47">
        <v>34.737000000000002</v>
      </c>
      <c r="H12" s="47">
        <v>33</v>
      </c>
      <c r="I12" s="47">
        <v>43.158000000000001</v>
      </c>
      <c r="J12" s="47">
        <v>41</v>
      </c>
    </row>
    <row r="13" spans="1:12" s="38" customFormat="1" thickBot="1" x14ac:dyDescent="0.3">
      <c r="A13" s="47">
        <v>2</v>
      </c>
      <c r="B13" s="53" t="s">
        <v>318</v>
      </c>
      <c r="C13" s="49">
        <v>0.15</v>
      </c>
      <c r="D13" s="47"/>
      <c r="E13" s="47">
        <v>483.7</v>
      </c>
      <c r="F13" s="47">
        <v>411.1</v>
      </c>
      <c r="G13" s="47">
        <v>37.646999999999998</v>
      </c>
      <c r="H13" s="47">
        <v>32</v>
      </c>
      <c r="I13" s="47">
        <v>43.529000000000003</v>
      </c>
      <c r="J13" s="47">
        <v>37</v>
      </c>
    </row>
    <row r="14" spans="1:12" s="38" customFormat="1" thickBot="1" x14ac:dyDescent="0.3">
      <c r="A14" s="47">
        <v>3</v>
      </c>
      <c r="B14" s="48" t="s">
        <v>319</v>
      </c>
      <c r="C14" s="49">
        <v>0.16</v>
      </c>
      <c r="D14" s="47"/>
      <c r="E14" s="47">
        <v>79.400000000000006</v>
      </c>
      <c r="F14" s="47">
        <v>66.7</v>
      </c>
      <c r="G14" s="47">
        <v>5.952</v>
      </c>
      <c r="H14" s="47">
        <v>5</v>
      </c>
      <c r="I14" s="47">
        <v>7.1429999999999998</v>
      </c>
      <c r="J14" s="47">
        <v>6</v>
      </c>
    </row>
    <row r="15" spans="1:12" s="38" customFormat="1" thickBot="1" x14ac:dyDescent="0.3">
      <c r="A15" s="47">
        <v>4</v>
      </c>
      <c r="B15" s="48" t="s">
        <v>256</v>
      </c>
      <c r="C15" s="47"/>
      <c r="D15" s="47"/>
      <c r="E15" s="47">
        <v>22.2</v>
      </c>
      <c r="F15" s="47">
        <v>22.2</v>
      </c>
      <c r="G15" s="47">
        <v>2</v>
      </c>
      <c r="H15" s="47">
        <v>2</v>
      </c>
      <c r="I15" s="47">
        <v>2</v>
      </c>
      <c r="J15" s="47">
        <v>2</v>
      </c>
    </row>
    <row r="16" spans="1:12" s="38" customFormat="1" ht="28.2" thickBot="1" x14ac:dyDescent="0.3">
      <c r="A16" s="47">
        <v>5</v>
      </c>
      <c r="B16" s="54" t="s">
        <v>250</v>
      </c>
      <c r="C16" s="47"/>
      <c r="D16" s="47"/>
      <c r="E16" s="47">
        <v>44.4</v>
      </c>
      <c r="F16" s="47">
        <v>44.4</v>
      </c>
      <c r="G16" s="47">
        <v>3</v>
      </c>
      <c r="H16" s="47">
        <v>3</v>
      </c>
      <c r="I16" s="47">
        <v>4</v>
      </c>
      <c r="J16" s="47">
        <v>4</v>
      </c>
    </row>
    <row r="17" spans="1:12" s="38" customFormat="1" thickBot="1" x14ac:dyDescent="0.3">
      <c r="A17" s="47">
        <v>6</v>
      </c>
      <c r="B17" s="48" t="s">
        <v>251</v>
      </c>
      <c r="C17" s="47"/>
      <c r="D17" s="47"/>
      <c r="E17" s="47">
        <v>3.3</v>
      </c>
      <c r="F17" s="47">
        <v>3.3</v>
      </c>
      <c r="G17" s="47">
        <v>0.2</v>
      </c>
      <c r="H17" s="47">
        <v>0.2</v>
      </c>
      <c r="I17" s="47">
        <v>0.3</v>
      </c>
      <c r="J17" s="47">
        <v>0.3</v>
      </c>
    </row>
    <row r="18" spans="1:12" s="38" customFormat="1" thickBot="1" x14ac:dyDescent="0.3">
      <c r="A18" s="134" t="s">
        <v>225</v>
      </c>
      <c r="B18" s="135"/>
      <c r="C18" s="135"/>
      <c r="D18" s="136"/>
      <c r="E18" s="137">
        <v>1000</v>
      </c>
      <c r="F18" s="138"/>
      <c r="G18" s="137">
        <v>75</v>
      </c>
      <c r="H18" s="138"/>
      <c r="I18" s="137">
        <v>90</v>
      </c>
      <c r="J18" s="138"/>
    </row>
    <row r="19" spans="1:12" s="38" customFormat="1" ht="13.8" x14ac:dyDescent="0.25"/>
    <row r="20" spans="1:12" s="38" customFormat="1" x14ac:dyDescent="0.3">
      <c r="A20" s="52" t="s">
        <v>320</v>
      </c>
    </row>
    <row r="21" spans="1:12" s="38" customFormat="1" ht="13.8" x14ac:dyDescent="0.25"/>
    <row r="22" spans="1:12" s="38" customFormat="1" ht="13.8" x14ac:dyDescent="0.25">
      <c r="A22" s="43" t="s">
        <v>227</v>
      </c>
    </row>
    <row r="23" spans="1:12" s="38" customFormat="1" ht="30" customHeight="1" x14ac:dyDescent="0.25">
      <c r="A23" s="139" t="s">
        <v>228</v>
      </c>
      <c r="B23" s="127"/>
      <c r="C23" s="127"/>
      <c r="D23" s="127"/>
      <c r="E23" s="127"/>
      <c r="F23" s="127"/>
      <c r="G23" s="127"/>
      <c r="H23" s="127"/>
      <c r="I23" s="127"/>
      <c r="J23" s="127"/>
      <c r="K23" s="127"/>
      <c r="L23" s="127"/>
    </row>
    <row r="24" spans="1:12" s="38" customFormat="1" ht="13.8" x14ac:dyDescent="0.25"/>
    <row r="25" spans="1:12" s="38" customFormat="1" ht="31.5" customHeight="1" x14ac:dyDescent="0.25">
      <c r="A25" s="146" t="s">
        <v>321</v>
      </c>
      <c r="B25" s="147"/>
      <c r="C25" s="147"/>
      <c r="D25" s="147"/>
      <c r="E25" s="147"/>
      <c r="F25" s="147"/>
      <c r="G25" s="147"/>
      <c r="H25" s="147"/>
      <c r="I25" s="147"/>
      <c r="J25" s="147"/>
      <c r="K25" s="147"/>
      <c r="L25" s="147"/>
    </row>
    <row r="26" spans="1:12" s="38" customFormat="1" ht="13.8" x14ac:dyDescent="0.25"/>
    <row r="27" spans="1:12" s="38" customFormat="1" ht="13.8" x14ac:dyDescent="0.25">
      <c r="A27" s="43" t="s">
        <v>231</v>
      </c>
    </row>
    <row r="28" spans="1:12" s="38" customFormat="1" ht="13.8" x14ac:dyDescent="0.25"/>
    <row r="29" spans="1:12" s="38" customFormat="1" ht="13.8" x14ac:dyDescent="0.25">
      <c r="A29" s="38" t="s">
        <v>258</v>
      </c>
    </row>
    <row r="30" spans="1:12" s="38" customFormat="1" ht="13.8" x14ac:dyDescent="0.25"/>
    <row r="31" spans="1:12" s="38" customFormat="1" ht="13.8" x14ac:dyDescent="0.25">
      <c r="A31" s="43" t="s">
        <v>233</v>
      </c>
    </row>
    <row r="32" spans="1:12" s="38" customFormat="1" ht="13.8" x14ac:dyDescent="0.25"/>
    <row r="33" spans="1:5" s="38" customFormat="1" ht="13.8" x14ac:dyDescent="0.25">
      <c r="A33" s="38" t="s">
        <v>322</v>
      </c>
    </row>
    <row r="34" spans="1:5" s="38" customFormat="1" ht="13.8" x14ac:dyDescent="0.25"/>
    <row r="35" spans="1:5" s="38" customFormat="1" ht="13.8" x14ac:dyDescent="0.25">
      <c r="A35" s="43" t="s">
        <v>235</v>
      </c>
    </row>
    <row r="36" spans="1:5" s="38" customFormat="1" ht="13.8" x14ac:dyDescent="0.25">
      <c r="A36" s="43" t="s">
        <v>323</v>
      </c>
    </row>
    <row r="37" spans="1:5" s="38" customFormat="1" ht="13.8" x14ac:dyDescent="0.25">
      <c r="A37" s="43" t="s">
        <v>324</v>
      </c>
    </row>
    <row r="38" spans="1:5" s="38" customFormat="1" ht="13.8" x14ac:dyDescent="0.25">
      <c r="A38" s="43" t="s">
        <v>291</v>
      </c>
    </row>
    <row r="39" spans="1:5" s="38" customFormat="1" ht="13.8" x14ac:dyDescent="0.25">
      <c r="A39" s="43" t="s">
        <v>325</v>
      </c>
    </row>
    <row r="40" spans="1:5" s="38" customFormat="1" ht="13.8" x14ac:dyDescent="0.25"/>
    <row r="41" spans="1:5" s="38" customFormat="1" thickBot="1" x14ac:dyDescent="0.3">
      <c r="A41" s="38" t="s">
        <v>240</v>
      </c>
    </row>
    <row r="42" spans="1:5" s="38" customFormat="1" ht="42" thickBot="1" x14ac:dyDescent="0.3">
      <c r="A42" s="46" t="s">
        <v>241</v>
      </c>
      <c r="B42" s="46" t="s">
        <v>242</v>
      </c>
      <c r="C42" s="46" t="s">
        <v>243</v>
      </c>
      <c r="D42" s="46" t="s">
        <v>244</v>
      </c>
      <c r="E42" s="46" t="s">
        <v>245</v>
      </c>
    </row>
    <row r="43" spans="1:5" s="38" customFormat="1" thickBot="1" x14ac:dyDescent="0.3">
      <c r="A43" s="51">
        <v>75</v>
      </c>
      <c r="B43" s="51">
        <v>0.69</v>
      </c>
      <c r="C43" s="51">
        <v>3.09</v>
      </c>
      <c r="D43" s="51">
        <v>5.05</v>
      </c>
      <c r="E43" s="51">
        <v>48.58</v>
      </c>
    </row>
    <row r="44" spans="1:5" s="38" customFormat="1" thickBot="1" x14ac:dyDescent="0.3">
      <c r="A44" s="51">
        <v>90</v>
      </c>
      <c r="B44" s="51">
        <v>0.82</v>
      </c>
      <c r="C44" s="51">
        <v>4.1100000000000003</v>
      </c>
      <c r="D44" s="51">
        <v>5.64</v>
      </c>
      <c r="E44" s="51">
        <v>60.25</v>
      </c>
    </row>
    <row r="45" spans="1:5" s="38" customFormat="1" ht="13.8" x14ac:dyDescent="0.25">
      <c r="A45" s="43" t="s">
        <v>246</v>
      </c>
    </row>
  </sheetData>
  <mergeCells count="12">
    <mergeCell ref="A25:L25"/>
    <mergeCell ref="A7:L7"/>
    <mergeCell ref="A8:L8"/>
    <mergeCell ref="C10:C11"/>
    <mergeCell ref="D10:D11"/>
    <mergeCell ref="E10:F10"/>
    <mergeCell ref="G10:J10"/>
    <mergeCell ref="A18:D18"/>
    <mergeCell ref="E18:F18"/>
    <mergeCell ref="G18:H18"/>
    <mergeCell ref="I18:J18"/>
    <mergeCell ref="A23:L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A9EB5-CAA5-46AA-8EDC-3FDE8A71AF2C}">
  <sheetPr>
    <tabColor rgb="FFFF0000"/>
  </sheetPr>
  <dimension ref="A1:L39"/>
  <sheetViews>
    <sheetView topLeftCell="A31" workbookViewId="0">
      <selection activeCell="G40" sqref="G40"/>
    </sheetView>
  </sheetViews>
  <sheetFormatPr defaultRowHeight="14.4" x14ac:dyDescent="0.3"/>
  <cols>
    <col min="2" max="2" width="16.88671875" customWidth="1"/>
    <col min="4" max="4" width="13.33203125" customWidth="1"/>
    <col min="5" max="5" width="13.55468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326</v>
      </c>
      <c r="B7" s="127"/>
      <c r="C7" s="127"/>
      <c r="D7" s="127"/>
      <c r="E7" s="127"/>
      <c r="F7" s="127"/>
      <c r="G7" s="127"/>
      <c r="H7" s="127"/>
      <c r="I7" s="127"/>
      <c r="J7" s="127"/>
      <c r="K7" s="127"/>
      <c r="L7" s="127"/>
    </row>
    <row r="8" spans="1:12" s="38" customFormat="1" ht="15" customHeight="1" x14ac:dyDescent="0.25">
      <c r="A8" s="128" t="s">
        <v>327</v>
      </c>
      <c r="B8" s="127"/>
      <c r="C8" s="127"/>
      <c r="D8" s="127"/>
      <c r="E8" s="127"/>
      <c r="F8" s="127"/>
      <c r="G8" s="127"/>
      <c r="H8" s="127"/>
      <c r="I8" s="127"/>
      <c r="J8" s="127"/>
      <c r="K8" s="127"/>
      <c r="L8" s="127"/>
    </row>
    <row r="9" spans="1:12" s="38" customFormat="1" thickBot="1" x14ac:dyDescent="0.3">
      <c r="A9" s="38" t="s">
        <v>211</v>
      </c>
    </row>
    <row r="10" spans="1:12" s="38" customFormat="1" thickBot="1" x14ac:dyDescent="0.3">
      <c r="A10" s="44" t="s">
        <v>213</v>
      </c>
      <c r="B10" s="44" t="s">
        <v>214</v>
      </c>
      <c r="C10" s="129" t="s">
        <v>215</v>
      </c>
      <c r="D10" s="129" t="s">
        <v>216</v>
      </c>
      <c r="E10" s="131" t="s">
        <v>217</v>
      </c>
      <c r="F10" s="132"/>
      <c r="G10" s="131" t="s">
        <v>218</v>
      </c>
      <c r="H10" s="133"/>
      <c r="I10" s="133"/>
      <c r="J10" s="132"/>
    </row>
    <row r="11" spans="1:12" s="38" customFormat="1" thickBot="1" x14ac:dyDescent="0.3">
      <c r="A11" s="45" t="s">
        <v>219</v>
      </c>
      <c r="B11" s="45" t="s">
        <v>220</v>
      </c>
      <c r="C11" s="130"/>
      <c r="D11" s="130"/>
      <c r="E11" s="46" t="s">
        <v>221</v>
      </c>
      <c r="F11" s="46" t="s">
        <v>222</v>
      </c>
      <c r="G11" s="46" t="s">
        <v>223</v>
      </c>
      <c r="H11" s="46" t="s">
        <v>224</v>
      </c>
      <c r="I11" s="46" t="s">
        <v>223</v>
      </c>
      <c r="J11" s="46" t="s">
        <v>224</v>
      </c>
    </row>
    <row r="12" spans="1:12" s="38" customFormat="1" thickBot="1" x14ac:dyDescent="0.3">
      <c r="A12" s="47">
        <v>1</v>
      </c>
      <c r="B12" s="48" t="s">
        <v>318</v>
      </c>
      <c r="C12" s="49">
        <v>0.15</v>
      </c>
      <c r="D12" s="47"/>
      <c r="E12" s="47">
        <v>1045.8</v>
      </c>
      <c r="F12" s="47">
        <v>888.9</v>
      </c>
      <c r="G12" s="47">
        <v>78.823999999999998</v>
      </c>
      <c r="H12" s="47">
        <v>67</v>
      </c>
      <c r="I12" s="47">
        <v>94.117999999999995</v>
      </c>
      <c r="J12" s="47">
        <v>80</v>
      </c>
    </row>
    <row r="13" spans="1:12" s="38" customFormat="1" thickBot="1" x14ac:dyDescent="0.3">
      <c r="A13" s="47">
        <v>2</v>
      </c>
      <c r="B13" s="48" t="s">
        <v>319</v>
      </c>
      <c r="C13" s="49">
        <v>0.16</v>
      </c>
      <c r="D13" s="47"/>
      <c r="E13" s="47">
        <v>105.8</v>
      </c>
      <c r="F13" s="47">
        <v>88.9</v>
      </c>
      <c r="G13" s="47">
        <v>8.3330000000000002</v>
      </c>
      <c r="H13" s="47">
        <v>7</v>
      </c>
      <c r="I13" s="47">
        <v>9.5239999999999991</v>
      </c>
      <c r="J13" s="47">
        <v>8</v>
      </c>
    </row>
    <row r="14" spans="1:12" s="38" customFormat="1" thickBot="1" x14ac:dyDescent="0.3">
      <c r="A14" s="47">
        <v>3</v>
      </c>
      <c r="B14" s="48" t="s">
        <v>256</v>
      </c>
      <c r="C14" s="47"/>
      <c r="D14" s="47"/>
      <c r="E14" s="47" t="s">
        <v>849</v>
      </c>
      <c r="F14" s="47" t="s">
        <v>849</v>
      </c>
      <c r="G14" s="47">
        <v>2</v>
      </c>
      <c r="H14" s="47">
        <v>2</v>
      </c>
      <c r="I14" s="47">
        <v>3</v>
      </c>
      <c r="J14" s="47">
        <v>3</v>
      </c>
    </row>
    <row r="15" spans="1:12" s="38" customFormat="1" thickBot="1" x14ac:dyDescent="0.3">
      <c r="A15" s="47">
        <v>4</v>
      </c>
      <c r="B15" s="48" t="s">
        <v>251</v>
      </c>
      <c r="C15" s="47"/>
      <c r="D15" s="47"/>
      <c r="E15" s="47">
        <v>2.2000000000000002</v>
      </c>
      <c r="F15" s="47">
        <v>2.2000000000000002</v>
      </c>
      <c r="G15" s="47">
        <v>0.2</v>
      </c>
      <c r="H15" s="47">
        <v>0.2</v>
      </c>
      <c r="I15" s="47">
        <v>0.2</v>
      </c>
      <c r="J15" s="47">
        <v>0.2</v>
      </c>
    </row>
    <row r="16" spans="1:12" s="38" customFormat="1" ht="42" thickBot="1" x14ac:dyDescent="0.3">
      <c r="A16" s="47">
        <v>5</v>
      </c>
      <c r="B16" s="48" t="s">
        <v>250</v>
      </c>
      <c r="C16" s="47"/>
      <c r="D16" s="47"/>
      <c r="E16" s="47">
        <v>44.4</v>
      </c>
      <c r="F16" s="47">
        <v>44.4</v>
      </c>
      <c r="G16" s="47">
        <v>3</v>
      </c>
      <c r="H16" s="47">
        <v>3</v>
      </c>
      <c r="I16" s="47">
        <v>4</v>
      </c>
      <c r="J16" s="47">
        <v>4</v>
      </c>
    </row>
    <row r="17" spans="1:12" s="38" customFormat="1" thickBot="1" x14ac:dyDescent="0.3">
      <c r="A17" s="134" t="s">
        <v>225</v>
      </c>
      <c r="B17" s="135"/>
      <c r="C17" s="135"/>
      <c r="D17" s="136"/>
      <c r="E17" s="137">
        <v>1000</v>
      </c>
      <c r="F17" s="138"/>
      <c r="G17" s="137">
        <v>75</v>
      </c>
      <c r="H17" s="138"/>
      <c r="I17" s="137">
        <v>90</v>
      </c>
      <c r="J17" s="138"/>
    </row>
    <row r="18" spans="1:12" s="38" customFormat="1" ht="13.8" x14ac:dyDescent="0.25"/>
    <row r="19" spans="1:12" s="38" customFormat="1" ht="13.8" x14ac:dyDescent="0.25">
      <c r="A19" s="43" t="s">
        <v>328</v>
      </c>
    </row>
    <row r="20" spans="1:12" s="38" customFormat="1" ht="13.8" x14ac:dyDescent="0.25">
      <c r="A20" s="43" t="s">
        <v>329</v>
      </c>
    </row>
    <row r="21" spans="1:12" s="38" customFormat="1" ht="30" customHeight="1" x14ac:dyDescent="0.25">
      <c r="A21" s="126" t="s">
        <v>330</v>
      </c>
      <c r="B21" s="127"/>
      <c r="C21" s="127"/>
      <c r="D21" s="127"/>
      <c r="E21" s="127"/>
      <c r="F21" s="127"/>
      <c r="G21" s="127"/>
      <c r="H21" s="127"/>
      <c r="I21" s="127"/>
      <c r="J21" s="127"/>
      <c r="K21" s="127"/>
      <c r="L21" s="127"/>
    </row>
    <row r="22" spans="1:12" s="38" customFormat="1" ht="13.8" x14ac:dyDescent="0.25">
      <c r="A22" s="43" t="s">
        <v>229</v>
      </c>
    </row>
    <row r="23" spans="1:12" s="38" customFormat="1" ht="13.8" x14ac:dyDescent="0.25">
      <c r="A23" s="38" t="s">
        <v>331</v>
      </c>
    </row>
    <row r="24" spans="1:12" s="38" customFormat="1" ht="13.8" x14ac:dyDescent="0.25">
      <c r="A24" s="38" t="s">
        <v>332</v>
      </c>
    </row>
    <row r="25" spans="1:12" s="38" customFormat="1" ht="13.8" x14ac:dyDescent="0.25">
      <c r="A25" s="43" t="s">
        <v>231</v>
      </c>
    </row>
    <row r="26" spans="1:12" s="38" customFormat="1" ht="13.8" x14ac:dyDescent="0.25">
      <c r="A26" s="38" t="s">
        <v>258</v>
      </c>
    </row>
    <row r="27" spans="1:12" s="38" customFormat="1" ht="13.8" x14ac:dyDescent="0.25">
      <c r="A27" s="43" t="s">
        <v>233</v>
      </c>
    </row>
    <row r="28" spans="1:12" s="38" customFormat="1" ht="13.8" x14ac:dyDescent="0.25">
      <c r="A28" s="38" t="s">
        <v>333</v>
      </c>
    </row>
    <row r="29" spans="1:12" s="38" customFormat="1" ht="13.8" x14ac:dyDescent="0.25">
      <c r="A29" s="43" t="s">
        <v>235</v>
      </c>
    </row>
    <row r="30" spans="1:12" s="38" customFormat="1" ht="13.8" x14ac:dyDescent="0.25">
      <c r="A30" s="38" t="s">
        <v>334</v>
      </c>
    </row>
    <row r="31" spans="1:12" s="38" customFormat="1" ht="13.8" x14ac:dyDescent="0.25">
      <c r="A31" s="38" t="s">
        <v>335</v>
      </c>
    </row>
    <row r="32" spans="1:12" s="38" customFormat="1" ht="13.8" x14ac:dyDescent="0.25">
      <c r="A32" s="38" t="s">
        <v>336</v>
      </c>
    </row>
    <row r="33" spans="1:5" s="38" customFormat="1" ht="13.8" x14ac:dyDescent="0.25">
      <c r="A33" s="38" t="s">
        <v>337</v>
      </c>
    </row>
    <row r="34" spans="1:5" s="38" customFormat="1" ht="13.8" x14ac:dyDescent="0.25"/>
    <row r="35" spans="1:5" s="38" customFormat="1" thickBot="1" x14ac:dyDescent="0.3">
      <c r="A35" s="38" t="s">
        <v>240</v>
      </c>
    </row>
    <row r="36" spans="1:5" s="38" customFormat="1" ht="42" thickBot="1" x14ac:dyDescent="0.3">
      <c r="A36" s="46" t="s">
        <v>241</v>
      </c>
      <c r="B36" s="46" t="s">
        <v>242</v>
      </c>
      <c r="C36" s="46" t="s">
        <v>243</v>
      </c>
      <c r="D36" s="46" t="s">
        <v>244</v>
      </c>
      <c r="E36" s="46" t="s">
        <v>245</v>
      </c>
    </row>
    <row r="37" spans="1:5" s="38" customFormat="1" thickBot="1" x14ac:dyDescent="0.3">
      <c r="A37" s="51">
        <v>75</v>
      </c>
      <c r="B37" s="51">
        <v>0.84</v>
      </c>
      <c r="C37" s="51">
        <v>3.13</v>
      </c>
      <c r="D37" s="51">
        <v>5.77</v>
      </c>
      <c r="E37" s="51">
        <v>52.83</v>
      </c>
    </row>
    <row r="38" spans="1:5" s="38" customFormat="1" thickBot="1" x14ac:dyDescent="0.3">
      <c r="A38" s="51">
        <v>90</v>
      </c>
      <c r="B38" s="51">
        <v>0.99</v>
      </c>
      <c r="C38" s="51">
        <v>4.16</v>
      </c>
      <c r="D38" s="51">
        <v>7.46</v>
      </c>
      <c r="E38" s="51">
        <v>69.010000000000005</v>
      </c>
    </row>
    <row r="39" spans="1:5" s="38" customFormat="1" ht="13.8" x14ac:dyDescent="0.25">
      <c r="A39" s="43" t="s">
        <v>246</v>
      </c>
    </row>
  </sheetData>
  <mergeCells count="11">
    <mergeCell ref="A7:L7"/>
    <mergeCell ref="A8:L8"/>
    <mergeCell ref="C10:C11"/>
    <mergeCell ref="D10:D11"/>
    <mergeCell ref="E10:F10"/>
    <mergeCell ref="G10:J10"/>
    <mergeCell ref="A17:D17"/>
    <mergeCell ref="E17:F17"/>
    <mergeCell ref="G17:H17"/>
    <mergeCell ref="I17:J17"/>
    <mergeCell ref="A21:L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86753-65AB-472C-98E8-457F3EFAA559}">
  <dimension ref="A1:L43"/>
  <sheetViews>
    <sheetView workbookViewId="0">
      <selection activeCell="C11" sqref="C11:C12"/>
    </sheetView>
  </sheetViews>
  <sheetFormatPr defaultRowHeight="14.4" x14ac:dyDescent="0.3"/>
  <cols>
    <col min="2" max="2" width="12.33203125" customWidth="1"/>
    <col min="4" max="4" width="10.6640625" customWidth="1"/>
    <col min="5" max="5" width="13.66406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338</v>
      </c>
      <c r="B7" s="127"/>
      <c r="C7" s="127"/>
      <c r="D7" s="127"/>
      <c r="E7" s="127"/>
      <c r="F7" s="127"/>
      <c r="G7" s="127"/>
      <c r="H7" s="127"/>
      <c r="I7" s="127"/>
      <c r="J7" s="127"/>
      <c r="K7" s="127"/>
      <c r="L7" s="127"/>
    </row>
    <row r="8" spans="1:12" s="38" customFormat="1" ht="15" customHeight="1" x14ac:dyDescent="0.25">
      <c r="A8" s="128" t="s">
        <v>44</v>
      </c>
      <c r="B8" s="127"/>
      <c r="C8" s="127"/>
      <c r="D8" s="127"/>
      <c r="E8" s="127"/>
      <c r="F8" s="127"/>
      <c r="G8" s="127"/>
      <c r="H8" s="127"/>
      <c r="I8" s="127"/>
      <c r="J8" s="127"/>
      <c r="K8" s="127"/>
      <c r="L8" s="127"/>
    </row>
    <row r="9" spans="1:12" s="38" customFormat="1" ht="13.8" x14ac:dyDescent="0.25">
      <c r="A9" s="38" t="s">
        <v>211</v>
      </c>
    </row>
    <row r="10" spans="1:12" s="38" customFormat="1" thickBot="1" x14ac:dyDescent="0.3">
      <c r="A10" s="43" t="s">
        <v>339</v>
      </c>
    </row>
    <row r="11" spans="1:12" s="38" customFormat="1" ht="28.2" thickBot="1" x14ac:dyDescent="0.3">
      <c r="A11" s="44" t="s">
        <v>213</v>
      </c>
      <c r="B11" s="44" t="s">
        <v>214</v>
      </c>
      <c r="C11" s="129" t="s">
        <v>215</v>
      </c>
      <c r="D11" s="129" t="s">
        <v>216</v>
      </c>
      <c r="E11" s="131" t="s">
        <v>217</v>
      </c>
      <c r="F11" s="132"/>
      <c r="G11" s="131" t="s">
        <v>218</v>
      </c>
      <c r="H11" s="133"/>
      <c r="I11" s="133"/>
      <c r="J11" s="132"/>
    </row>
    <row r="12" spans="1:12" s="38" customFormat="1" thickBot="1" x14ac:dyDescent="0.3">
      <c r="A12" s="45" t="s">
        <v>219</v>
      </c>
      <c r="B12" s="45" t="s">
        <v>220</v>
      </c>
      <c r="C12" s="130"/>
      <c r="D12" s="130"/>
      <c r="E12" s="46" t="s">
        <v>221</v>
      </c>
      <c r="F12" s="46" t="s">
        <v>222</v>
      </c>
      <c r="G12" s="46" t="s">
        <v>223</v>
      </c>
      <c r="H12" s="46" t="s">
        <v>224</v>
      </c>
      <c r="I12" s="46" t="s">
        <v>223</v>
      </c>
      <c r="J12" s="46" t="s">
        <v>224</v>
      </c>
    </row>
    <row r="13" spans="1:12" s="38" customFormat="1" ht="28.2" thickBot="1" x14ac:dyDescent="0.3">
      <c r="A13" s="47">
        <v>1</v>
      </c>
      <c r="B13" s="48" t="s">
        <v>340</v>
      </c>
      <c r="C13" s="49">
        <v>0.1</v>
      </c>
      <c r="D13" s="47"/>
      <c r="E13" s="47">
        <v>963</v>
      </c>
      <c r="F13" s="47">
        <v>866.7</v>
      </c>
      <c r="G13" s="47">
        <v>73.332999999999998</v>
      </c>
      <c r="H13" s="47">
        <v>66</v>
      </c>
      <c r="I13" s="47">
        <v>86.667000000000002</v>
      </c>
      <c r="J13" s="47">
        <v>78</v>
      </c>
    </row>
    <row r="14" spans="1:12" s="38" customFormat="1" ht="28.2" thickBot="1" x14ac:dyDescent="0.3">
      <c r="A14" s="47">
        <v>2</v>
      </c>
      <c r="B14" s="48" t="s">
        <v>319</v>
      </c>
      <c r="C14" s="49">
        <v>0.16</v>
      </c>
      <c r="D14" s="47"/>
      <c r="E14" s="47">
        <v>105.8</v>
      </c>
      <c r="F14" s="47">
        <v>88.9</v>
      </c>
      <c r="G14" s="47">
        <v>7.1429999999999998</v>
      </c>
      <c r="H14" s="47">
        <v>6</v>
      </c>
      <c r="I14" s="47">
        <v>9.5239999999999991</v>
      </c>
      <c r="J14" s="47">
        <v>8</v>
      </c>
    </row>
    <row r="15" spans="1:12" s="38" customFormat="1" ht="42" thickBot="1" x14ac:dyDescent="0.3">
      <c r="A15" s="47">
        <v>3</v>
      </c>
      <c r="B15" s="48" t="s">
        <v>250</v>
      </c>
      <c r="C15" s="47"/>
      <c r="D15" s="47"/>
      <c r="E15" s="47">
        <v>44.4</v>
      </c>
      <c r="F15" s="47">
        <v>44.4</v>
      </c>
      <c r="G15" s="47">
        <v>3</v>
      </c>
      <c r="H15" s="47">
        <v>3</v>
      </c>
      <c r="I15" s="47">
        <v>4</v>
      </c>
      <c r="J15" s="47">
        <v>4</v>
      </c>
    </row>
    <row r="16" spans="1:12" s="38" customFormat="1" thickBot="1" x14ac:dyDescent="0.3">
      <c r="A16" s="134" t="s">
        <v>225</v>
      </c>
      <c r="B16" s="135"/>
      <c r="C16" s="135"/>
      <c r="D16" s="136"/>
      <c r="E16" s="137">
        <v>1000</v>
      </c>
      <c r="F16" s="138"/>
      <c r="G16" s="137">
        <v>75</v>
      </c>
      <c r="H16" s="138"/>
      <c r="I16" s="137">
        <v>90</v>
      </c>
      <c r="J16" s="138"/>
    </row>
    <row r="17" spans="1:12" s="38" customFormat="1" ht="13.8" x14ac:dyDescent="0.25"/>
    <row r="18" spans="1:12" s="38" customFormat="1" ht="13.8" x14ac:dyDescent="0.25">
      <c r="A18" s="50" t="s">
        <v>341</v>
      </c>
    </row>
    <row r="19" spans="1:12" s="38" customFormat="1" ht="13.8" x14ac:dyDescent="0.25">
      <c r="A19" s="38" t="s">
        <v>329</v>
      </c>
    </row>
    <row r="20" spans="1:12" s="38" customFormat="1" ht="45" customHeight="1" x14ac:dyDescent="0.25">
      <c r="A20" s="139" t="s">
        <v>342</v>
      </c>
      <c r="B20" s="127"/>
      <c r="C20" s="127"/>
      <c r="D20" s="127"/>
      <c r="E20" s="127"/>
      <c r="F20" s="127"/>
      <c r="G20" s="127"/>
      <c r="H20" s="127"/>
      <c r="I20" s="127"/>
      <c r="J20" s="127"/>
      <c r="K20" s="127"/>
      <c r="L20" s="127"/>
    </row>
    <row r="21" spans="1:12" s="38" customFormat="1" ht="13.8" x14ac:dyDescent="0.25"/>
    <row r="22" spans="1:12" s="38" customFormat="1" ht="13.8" x14ac:dyDescent="0.25">
      <c r="A22" s="43" t="s">
        <v>229</v>
      </c>
    </row>
    <row r="23" spans="1:12" s="38" customFormat="1" ht="43.8" customHeight="1" x14ac:dyDescent="0.25">
      <c r="A23" s="126" t="s">
        <v>343</v>
      </c>
      <c r="B23" s="127"/>
      <c r="C23" s="127"/>
      <c r="D23" s="127"/>
      <c r="E23" s="127"/>
      <c r="F23" s="127"/>
      <c r="G23" s="127"/>
      <c r="H23" s="127"/>
      <c r="I23" s="127"/>
      <c r="J23" s="127"/>
      <c r="K23" s="127"/>
      <c r="L23" s="127"/>
    </row>
    <row r="24" spans="1:12" s="38" customFormat="1" ht="13.8" x14ac:dyDescent="0.25">
      <c r="A24" s="38" t="s">
        <v>344</v>
      </c>
    </row>
    <row r="25" spans="1:12" s="38" customFormat="1" ht="13.8" x14ac:dyDescent="0.25">
      <c r="A25" s="43" t="s">
        <v>345</v>
      </c>
    </row>
    <row r="26" spans="1:12" s="38" customFormat="1" ht="13.8" x14ac:dyDescent="0.25">
      <c r="A26" s="38" t="s">
        <v>258</v>
      </c>
    </row>
    <row r="27" spans="1:12" s="38" customFormat="1" ht="13.8" x14ac:dyDescent="0.25"/>
    <row r="28" spans="1:12" s="38" customFormat="1" ht="13.8" x14ac:dyDescent="0.25"/>
    <row r="29" spans="1:12" s="38" customFormat="1" ht="13.8" x14ac:dyDescent="0.25">
      <c r="A29" s="43" t="s">
        <v>346</v>
      </c>
    </row>
    <row r="30" spans="1:12" s="38" customFormat="1" ht="13.8" x14ac:dyDescent="0.25">
      <c r="A30" s="38" t="s">
        <v>347</v>
      </c>
    </row>
    <row r="31" spans="1:12" s="38" customFormat="1" ht="13.8" x14ac:dyDescent="0.25"/>
    <row r="32" spans="1:12" s="38" customFormat="1" ht="13.8" x14ac:dyDescent="0.25"/>
    <row r="33" spans="1:5" s="38" customFormat="1" ht="13.8" x14ac:dyDescent="0.25">
      <c r="A33" s="43" t="s">
        <v>235</v>
      </c>
    </row>
    <row r="34" spans="1:5" s="38" customFormat="1" ht="13.8" x14ac:dyDescent="0.25">
      <c r="A34" s="43" t="s">
        <v>348</v>
      </c>
    </row>
    <row r="35" spans="1:5" s="38" customFormat="1" ht="13.8" x14ac:dyDescent="0.25">
      <c r="A35" s="43" t="s">
        <v>349</v>
      </c>
    </row>
    <row r="36" spans="1:5" s="38" customFormat="1" ht="13.8" x14ac:dyDescent="0.25">
      <c r="A36" s="43" t="s">
        <v>350</v>
      </c>
    </row>
    <row r="37" spans="1:5" s="38" customFormat="1" ht="13.8" x14ac:dyDescent="0.25">
      <c r="A37" s="43" t="s">
        <v>351</v>
      </c>
    </row>
    <row r="38" spans="1:5" s="38" customFormat="1" ht="13.8" x14ac:dyDescent="0.25"/>
    <row r="39" spans="1:5" s="38" customFormat="1" thickBot="1" x14ac:dyDescent="0.3">
      <c r="A39" s="38" t="s">
        <v>240</v>
      </c>
    </row>
    <row r="40" spans="1:5" s="38" customFormat="1" ht="42" thickBot="1" x14ac:dyDescent="0.3">
      <c r="A40" s="46" t="s">
        <v>241</v>
      </c>
      <c r="B40" s="46" t="s">
        <v>242</v>
      </c>
      <c r="C40" s="46" t="s">
        <v>243</v>
      </c>
      <c r="D40" s="46" t="s">
        <v>244</v>
      </c>
      <c r="E40" s="46" t="s">
        <v>245</v>
      </c>
    </row>
    <row r="41" spans="1:5" s="38" customFormat="1" thickBot="1" x14ac:dyDescent="0.3">
      <c r="A41" s="51">
        <v>75</v>
      </c>
      <c r="B41" s="51">
        <v>0.61</v>
      </c>
      <c r="C41" s="51">
        <v>3.06</v>
      </c>
      <c r="D41" s="51">
        <v>2.11</v>
      </c>
      <c r="E41" s="51">
        <v>38.01</v>
      </c>
    </row>
    <row r="42" spans="1:5" s="38" customFormat="1" thickBot="1" x14ac:dyDescent="0.3">
      <c r="A42" s="51">
        <v>90</v>
      </c>
      <c r="B42" s="51">
        <v>0.74</v>
      </c>
      <c r="C42" s="51">
        <v>4.07</v>
      </c>
      <c r="D42" s="51">
        <v>2.58</v>
      </c>
      <c r="E42" s="51">
        <v>49.38</v>
      </c>
    </row>
    <row r="43" spans="1:5" s="38" customFormat="1" ht="13.8" x14ac:dyDescent="0.25">
      <c r="A43" s="43" t="s">
        <v>246</v>
      </c>
    </row>
  </sheetData>
  <mergeCells count="12">
    <mergeCell ref="A7:L7"/>
    <mergeCell ref="A8:L8"/>
    <mergeCell ref="C11:C12"/>
    <mergeCell ref="D11:D12"/>
    <mergeCell ref="E11:F11"/>
    <mergeCell ref="G11:J11"/>
    <mergeCell ref="A23:L23"/>
    <mergeCell ref="A16:D16"/>
    <mergeCell ref="E16:F16"/>
    <mergeCell ref="G16:H16"/>
    <mergeCell ref="I16:J16"/>
    <mergeCell ref="A20:L2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E7B5B-FE92-4853-8CA4-A7DFC05F39DC}">
  <sheetPr>
    <tabColor rgb="FFFF0000"/>
  </sheetPr>
  <dimension ref="A1:L46"/>
  <sheetViews>
    <sheetView topLeftCell="A31" workbookViewId="0">
      <selection activeCell="G50" sqref="G50"/>
    </sheetView>
  </sheetViews>
  <sheetFormatPr defaultRowHeight="14.4" x14ac:dyDescent="0.3"/>
  <cols>
    <col min="2" max="2" width="17" customWidth="1"/>
    <col min="4" max="4" width="10.77734375" customWidth="1"/>
    <col min="5" max="5" width="12.66406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352</v>
      </c>
      <c r="B7" s="127"/>
      <c r="C7" s="127"/>
      <c r="D7" s="127"/>
      <c r="E7" s="127"/>
      <c r="F7" s="127"/>
      <c r="G7" s="127"/>
      <c r="H7" s="127"/>
      <c r="I7" s="127"/>
      <c r="J7" s="127"/>
      <c r="K7" s="127"/>
      <c r="L7" s="127"/>
    </row>
    <row r="8" spans="1:12" s="38" customFormat="1" ht="15" customHeight="1" x14ac:dyDescent="0.25">
      <c r="A8" s="128" t="s">
        <v>77</v>
      </c>
      <c r="B8" s="127"/>
      <c r="C8" s="127"/>
      <c r="D8" s="127"/>
      <c r="E8" s="127"/>
      <c r="F8" s="127"/>
      <c r="G8" s="127"/>
      <c r="H8" s="127"/>
      <c r="I8" s="127"/>
      <c r="J8" s="127"/>
      <c r="K8" s="127"/>
      <c r="L8" s="127"/>
    </row>
    <row r="9" spans="1:12" s="38" customFormat="1" thickBot="1" x14ac:dyDescent="0.3">
      <c r="A9" s="38" t="s">
        <v>353</v>
      </c>
    </row>
    <row r="10" spans="1:12" s="38" customFormat="1" thickBot="1" x14ac:dyDescent="0.3">
      <c r="A10" s="44" t="s">
        <v>213</v>
      </c>
      <c r="B10" s="44" t="s">
        <v>214</v>
      </c>
      <c r="C10" s="129" t="s">
        <v>215</v>
      </c>
      <c r="D10" s="129" t="s">
        <v>216</v>
      </c>
      <c r="E10" s="131" t="s">
        <v>217</v>
      </c>
      <c r="F10" s="132"/>
      <c r="G10" s="131" t="s">
        <v>218</v>
      </c>
      <c r="H10" s="133"/>
      <c r="I10" s="133"/>
      <c r="J10" s="132"/>
    </row>
    <row r="11" spans="1:12" s="38" customFormat="1" thickBot="1" x14ac:dyDescent="0.3">
      <c r="A11" s="45" t="s">
        <v>219</v>
      </c>
      <c r="B11" s="45" t="s">
        <v>220</v>
      </c>
      <c r="C11" s="130"/>
      <c r="D11" s="130"/>
      <c r="E11" s="46" t="s">
        <v>221</v>
      </c>
      <c r="F11" s="46" t="s">
        <v>222</v>
      </c>
      <c r="G11" s="46" t="s">
        <v>223</v>
      </c>
      <c r="H11" s="46" t="s">
        <v>224</v>
      </c>
      <c r="I11" s="46" t="s">
        <v>223</v>
      </c>
      <c r="J11" s="46" t="s">
        <v>224</v>
      </c>
    </row>
    <row r="12" spans="1:12" s="38" customFormat="1" ht="28.2" thickBot="1" x14ac:dyDescent="0.3">
      <c r="A12" s="140">
        <v>1</v>
      </c>
      <c r="B12" s="142" t="s">
        <v>267</v>
      </c>
      <c r="C12" s="47" t="s">
        <v>254</v>
      </c>
      <c r="D12" s="140"/>
      <c r="E12" s="47">
        <v>828.1</v>
      </c>
      <c r="F12" s="47">
        <v>662.5</v>
      </c>
      <c r="G12" s="47">
        <v>53.75</v>
      </c>
      <c r="H12" s="47">
        <v>43</v>
      </c>
      <c r="I12" s="47">
        <v>66.25</v>
      </c>
      <c r="J12" s="47">
        <v>53</v>
      </c>
    </row>
    <row r="13" spans="1:12" s="38" customFormat="1" ht="28.2" thickBot="1" x14ac:dyDescent="0.3">
      <c r="A13" s="141"/>
      <c r="B13" s="143"/>
      <c r="C13" s="47" t="s">
        <v>255</v>
      </c>
      <c r="D13" s="141"/>
      <c r="E13" s="47">
        <v>883.3</v>
      </c>
      <c r="F13" s="47">
        <v>662.5</v>
      </c>
      <c r="G13" s="47">
        <v>57.3</v>
      </c>
      <c r="H13" s="47">
        <v>43</v>
      </c>
      <c r="I13" s="47">
        <v>70.7</v>
      </c>
      <c r="J13" s="47">
        <v>53</v>
      </c>
    </row>
    <row r="14" spans="1:12" s="38" customFormat="1" ht="28.2" thickBot="1" x14ac:dyDescent="0.3">
      <c r="A14" s="140">
        <v>2</v>
      </c>
      <c r="B14" s="142" t="s">
        <v>253</v>
      </c>
      <c r="C14" s="47" t="s">
        <v>254</v>
      </c>
      <c r="D14" s="140"/>
      <c r="E14" s="47">
        <v>406.3</v>
      </c>
      <c r="F14" s="47">
        <v>325</v>
      </c>
      <c r="G14" s="47">
        <v>27.5</v>
      </c>
      <c r="H14" s="47">
        <v>22</v>
      </c>
      <c r="I14" s="47">
        <v>32.5</v>
      </c>
      <c r="J14" s="47">
        <v>26</v>
      </c>
    </row>
    <row r="15" spans="1:12" s="38" customFormat="1" ht="28.2" thickBot="1" x14ac:dyDescent="0.3">
      <c r="A15" s="141"/>
      <c r="B15" s="143"/>
      <c r="C15" s="47" t="s">
        <v>255</v>
      </c>
      <c r="D15" s="141"/>
      <c r="E15" s="47">
        <v>433.3</v>
      </c>
      <c r="F15" s="47">
        <v>325</v>
      </c>
      <c r="G15" s="47">
        <v>29.3</v>
      </c>
      <c r="H15" s="47">
        <v>22</v>
      </c>
      <c r="I15" s="47">
        <v>34.700000000000003</v>
      </c>
      <c r="J15" s="47">
        <v>26</v>
      </c>
    </row>
    <row r="16" spans="1:12" s="38" customFormat="1" thickBot="1" x14ac:dyDescent="0.3">
      <c r="A16" s="47">
        <v>3</v>
      </c>
      <c r="B16" s="48" t="s">
        <v>319</v>
      </c>
      <c r="C16" s="49">
        <v>0.16</v>
      </c>
      <c r="D16" s="47"/>
      <c r="E16" s="47">
        <v>193.5</v>
      </c>
      <c r="F16" s="47">
        <v>162.5</v>
      </c>
      <c r="G16" s="47">
        <v>13.095000000000001</v>
      </c>
      <c r="H16" s="47">
        <v>11</v>
      </c>
      <c r="I16" s="47">
        <v>15.476000000000001</v>
      </c>
      <c r="J16" s="47">
        <v>13</v>
      </c>
    </row>
    <row r="17" spans="1:12" s="38" customFormat="1" thickBot="1" x14ac:dyDescent="0.3">
      <c r="A17" s="47">
        <v>4</v>
      </c>
      <c r="B17" s="48" t="s">
        <v>251</v>
      </c>
      <c r="C17" s="47"/>
      <c r="D17" s="47"/>
      <c r="E17" s="47">
        <v>12.5</v>
      </c>
      <c r="F17" s="47">
        <v>12.5</v>
      </c>
      <c r="G17" s="47">
        <v>1</v>
      </c>
      <c r="H17" s="47">
        <v>1</v>
      </c>
      <c r="I17" s="47">
        <v>1</v>
      </c>
      <c r="J17" s="47">
        <v>1</v>
      </c>
    </row>
    <row r="18" spans="1:12" s="38" customFormat="1" thickBot="1" x14ac:dyDescent="0.3">
      <c r="A18" s="47">
        <v>5</v>
      </c>
      <c r="B18" s="48" t="s">
        <v>256</v>
      </c>
      <c r="C18" s="47"/>
      <c r="D18" s="47"/>
      <c r="E18" s="47">
        <v>50</v>
      </c>
      <c r="F18" s="47">
        <v>50</v>
      </c>
      <c r="G18" s="47">
        <v>3</v>
      </c>
      <c r="H18" s="47">
        <v>3</v>
      </c>
      <c r="I18" s="47">
        <v>4</v>
      </c>
      <c r="J18" s="47">
        <v>4</v>
      </c>
    </row>
    <row r="19" spans="1:12" s="38" customFormat="1" ht="28.2" thickBot="1" x14ac:dyDescent="0.3">
      <c r="A19" s="47">
        <v>6</v>
      </c>
      <c r="B19" s="48" t="s">
        <v>250</v>
      </c>
      <c r="C19" s="47"/>
      <c r="D19" s="47"/>
      <c r="E19" s="47">
        <v>50</v>
      </c>
      <c r="F19" s="47">
        <v>50</v>
      </c>
      <c r="G19" s="47">
        <v>3</v>
      </c>
      <c r="H19" s="47">
        <v>3</v>
      </c>
      <c r="I19" s="47">
        <v>4</v>
      </c>
      <c r="J19" s="47">
        <v>4</v>
      </c>
    </row>
    <row r="20" spans="1:12" s="38" customFormat="1" thickBot="1" x14ac:dyDescent="0.3">
      <c r="A20" s="134" t="s">
        <v>225</v>
      </c>
      <c r="B20" s="135"/>
      <c r="C20" s="135"/>
      <c r="D20" s="136"/>
      <c r="E20" s="137">
        <v>1000</v>
      </c>
      <c r="F20" s="138"/>
      <c r="G20" s="137">
        <v>65</v>
      </c>
      <c r="H20" s="138"/>
      <c r="I20" s="137">
        <v>80</v>
      </c>
      <c r="J20" s="138"/>
    </row>
    <row r="21" spans="1:12" s="38" customFormat="1" ht="13.8" x14ac:dyDescent="0.25"/>
    <row r="22" spans="1:12" s="38" customFormat="1" ht="13.8" x14ac:dyDescent="0.25">
      <c r="A22" s="43" t="s">
        <v>269</v>
      </c>
    </row>
    <row r="23" spans="1:12" s="38" customFormat="1" ht="44.4" customHeight="1" x14ac:dyDescent="0.25">
      <c r="A23" s="126" t="s">
        <v>270</v>
      </c>
      <c r="B23" s="127"/>
      <c r="C23" s="127"/>
      <c r="D23" s="127"/>
      <c r="E23" s="127"/>
      <c r="F23" s="127"/>
      <c r="G23" s="127"/>
      <c r="H23" s="127"/>
      <c r="I23" s="127"/>
      <c r="J23" s="127"/>
      <c r="K23" s="127"/>
      <c r="L23" s="127"/>
    </row>
    <row r="24" spans="1:12" s="38" customFormat="1" ht="13.8" x14ac:dyDescent="0.25">
      <c r="A24" s="43" t="s">
        <v>271</v>
      </c>
    </row>
    <row r="25" spans="1:12" s="38" customFormat="1" ht="13.8" x14ac:dyDescent="0.25">
      <c r="A25" s="38" t="s">
        <v>354</v>
      </c>
    </row>
    <row r="26" spans="1:12" s="38" customFormat="1" ht="13.8" x14ac:dyDescent="0.25">
      <c r="A26" s="43" t="s">
        <v>273</v>
      </c>
    </row>
    <row r="27" spans="1:12" s="38" customFormat="1" ht="13.8" x14ac:dyDescent="0.25">
      <c r="A27" s="43" t="s">
        <v>274</v>
      </c>
    </row>
    <row r="28" spans="1:12" s="38" customFormat="1" ht="13.8" x14ac:dyDescent="0.25">
      <c r="A28" s="38" t="s">
        <v>355</v>
      </c>
    </row>
    <row r="29" spans="1:12" s="38" customFormat="1" ht="13.8" x14ac:dyDescent="0.25">
      <c r="A29" s="38" t="s">
        <v>356</v>
      </c>
    </row>
    <row r="30" spans="1:12" s="38" customFormat="1" ht="13.8" x14ac:dyDescent="0.25"/>
    <row r="31" spans="1:12" s="38" customFormat="1" ht="13.8" x14ac:dyDescent="0.25">
      <c r="A31" s="38" t="s">
        <v>357</v>
      </c>
    </row>
    <row r="32" spans="1:12" s="38" customFormat="1" ht="13.8" x14ac:dyDescent="0.25">
      <c r="A32" s="43" t="s">
        <v>278</v>
      </c>
    </row>
    <row r="33" spans="1:12" s="38" customFormat="1" ht="13.8" x14ac:dyDescent="0.25">
      <c r="A33" s="38" t="s">
        <v>279</v>
      </c>
    </row>
    <row r="34" spans="1:12" s="38" customFormat="1" ht="13.8" x14ac:dyDescent="0.25"/>
    <row r="35" spans="1:12" s="38" customFormat="1" ht="13.8" x14ac:dyDescent="0.25"/>
    <row r="36" spans="1:12" s="38" customFormat="1" ht="13.8" x14ac:dyDescent="0.25">
      <c r="A36" s="43" t="s">
        <v>280</v>
      </c>
    </row>
    <row r="37" spans="1:12" s="38" customFormat="1" ht="13.8" x14ac:dyDescent="0.25"/>
    <row r="38" spans="1:12" s="38" customFormat="1" ht="47.4" customHeight="1" x14ac:dyDescent="0.25">
      <c r="A38" s="126" t="s">
        <v>358</v>
      </c>
      <c r="B38" s="127"/>
      <c r="C38" s="127"/>
      <c r="D38" s="127"/>
      <c r="E38" s="127"/>
      <c r="F38" s="127"/>
      <c r="G38" s="127"/>
      <c r="H38" s="127"/>
      <c r="I38" s="127"/>
      <c r="J38" s="127"/>
      <c r="K38" s="127"/>
      <c r="L38" s="127"/>
    </row>
    <row r="39" spans="1:12" s="38" customFormat="1" ht="13.8" x14ac:dyDescent="0.25">
      <c r="A39" s="38" t="s">
        <v>359</v>
      </c>
    </row>
    <row r="40" spans="1:12" s="38" customFormat="1" ht="13.8" x14ac:dyDescent="0.25">
      <c r="A40" s="38" t="s">
        <v>360</v>
      </c>
    </row>
    <row r="41" spans="1:12" s="38" customFormat="1" ht="13.8" x14ac:dyDescent="0.25"/>
    <row r="42" spans="1:12" s="38" customFormat="1" thickBot="1" x14ac:dyDescent="0.3">
      <c r="A42" s="38" t="s">
        <v>240</v>
      </c>
    </row>
    <row r="43" spans="1:12" s="38" customFormat="1" ht="42" thickBot="1" x14ac:dyDescent="0.3">
      <c r="A43" s="46" t="s">
        <v>241</v>
      </c>
      <c r="B43" s="46" t="s">
        <v>242</v>
      </c>
      <c r="C43" s="46" t="s">
        <v>243</v>
      </c>
      <c r="D43" s="46" t="s">
        <v>244</v>
      </c>
      <c r="E43" s="46" t="s">
        <v>245</v>
      </c>
    </row>
    <row r="44" spans="1:12" s="38" customFormat="1" thickBot="1" x14ac:dyDescent="0.3">
      <c r="A44" s="51">
        <v>65</v>
      </c>
      <c r="B44" s="51">
        <v>1.0900000000000001</v>
      </c>
      <c r="C44" s="51">
        <v>3.06</v>
      </c>
      <c r="D44" s="51">
        <v>10.220000000000001</v>
      </c>
      <c r="E44" s="51">
        <v>68.39</v>
      </c>
    </row>
    <row r="45" spans="1:12" s="38" customFormat="1" thickBot="1" x14ac:dyDescent="0.3">
      <c r="A45" s="51">
        <v>80</v>
      </c>
      <c r="B45" s="51">
        <v>1.32</v>
      </c>
      <c r="C45" s="51">
        <v>4.08</v>
      </c>
      <c r="D45" s="51">
        <v>12.75</v>
      </c>
      <c r="E45" s="51">
        <v>87.55</v>
      </c>
    </row>
    <row r="46" spans="1:12" s="38" customFormat="1" ht="13.8" x14ac:dyDescent="0.25">
      <c r="A46" s="43" t="s">
        <v>246</v>
      </c>
    </row>
  </sheetData>
  <mergeCells count="18">
    <mergeCell ref="A7:L7"/>
    <mergeCell ref="A8:L8"/>
    <mergeCell ref="C10:C11"/>
    <mergeCell ref="D10:D11"/>
    <mergeCell ref="E10:F10"/>
    <mergeCell ref="G10:J10"/>
    <mergeCell ref="A38:L38"/>
    <mergeCell ref="A12:A13"/>
    <mergeCell ref="B12:B13"/>
    <mergeCell ref="D12:D13"/>
    <mergeCell ref="A14:A15"/>
    <mergeCell ref="B14:B15"/>
    <mergeCell ref="D14:D15"/>
    <mergeCell ref="A20:D20"/>
    <mergeCell ref="E20:F20"/>
    <mergeCell ref="G20:H20"/>
    <mergeCell ref="I20:J20"/>
    <mergeCell ref="A23:L2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532D3-1A43-454D-A884-683B61D46883}">
  <sheetPr>
    <tabColor rgb="FFFF0000"/>
  </sheetPr>
  <dimension ref="A1:L50"/>
  <sheetViews>
    <sheetView topLeftCell="A31" workbookViewId="0">
      <selection activeCell="A32" sqref="A32:L32"/>
    </sheetView>
  </sheetViews>
  <sheetFormatPr defaultRowHeight="14.4" x14ac:dyDescent="0.3"/>
  <cols>
    <col min="2" max="2" width="20.5546875" customWidth="1"/>
    <col min="4" max="4" width="11.21875" customWidth="1"/>
    <col min="5" max="5" width="12.55468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361</v>
      </c>
      <c r="B7" s="127"/>
      <c r="C7" s="127"/>
      <c r="D7" s="127"/>
      <c r="E7" s="127"/>
      <c r="F7" s="127"/>
      <c r="G7" s="127"/>
      <c r="H7" s="127"/>
      <c r="I7" s="127"/>
      <c r="J7" s="127"/>
      <c r="K7" s="127"/>
      <c r="L7" s="127"/>
    </row>
    <row r="8" spans="1:12" s="38" customFormat="1" ht="15" customHeight="1" x14ac:dyDescent="0.25">
      <c r="A8" s="128" t="s">
        <v>64</v>
      </c>
      <c r="B8" s="127"/>
      <c r="C8" s="127"/>
      <c r="D8" s="127"/>
      <c r="E8" s="127"/>
      <c r="F8" s="127"/>
      <c r="G8" s="127"/>
      <c r="H8" s="127"/>
      <c r="I8" s="127"/>
      <c r="J8" s="127"/>
      <c r="K8" s="127"/>
      <c r="L8" s="127"/>
    </row>
    <row r="9" spans="1:12" s="38" customFormat="1" ht="13.8" x14ac:dyDescent="0.25">
      <c r="A9" s="38" t="s">
        <v>353</v>
      </c>
    </row>
    <row r="10" spans="1:12" s="38" customFormat="1" thickBot="1" x14ac:dyDescent="0.3">
      <c r="A10" s="43" t="s">
        <v>362</v>
      </c>
    </row>
    <row r="11" spans="1:12" s="38" customFormat="1" thickBot="1" x14ac:dyDescent="0.3">
      <c r="A11" s="44" t="s">
        <v>213</v>
      </c>
      <c r="B11" s="44" t="s">
        <v>214</v>
      </c>
      <c r="C11" s="129" t="s">
        <v>215</v>
      </c>
      <c r="D11" s="129" t="s">
        <v>216</v>
      </c>
      <c r="E11" s="131" t="s">
        <v>217</v>
      </c>
      <c r="F11" s="132"/>
      <c r="G11" s="131" t="s">
        <v>218</v>
      </c>
      <c r="H11" s="133"/>
      <c r="I11" s="133"/>
      <c r="J11" s="132"/>
    </row>
    <row r="12" spans="1:12" s="38" customFormat="1" thickBot="1" x14ac:dyDescent="0.3">
      <c r="A12" s="45" t="s">
        <v>219</v>
      </c>
      <c r="B12" s="45" t="s">
        <v>220</v>
      </c>
      <c r="C12" s="130"/>
      <c r="D12" s="130"/>
      <c r="E12" s="46" t="s">
        <v>221</v>
      </c>
      <c r="F12" s="46" t="s">
        <v>222</v>
      </c>
      <c r="G12" s="46" t="s">
        <v>223</v>
      </c>
      <c r="H12" s="46" t="s">
        <v>224</v>
      </c>
      <c r="I12" s="46" t="s">
        <v>223</v>
      </c>
      <c r="J12" s="46" t="s">
        <v>224</v>
      </c>
    </row>
    <row r="13" spans="1:12" s="38" customFormat="1" thickBot="1" x14ac:dyDescent="0.3">
      <c r="A13" s="47">
        <v>1</v>
      </c>
      <c r="B13" s="48" t="s">
        <v>252</v>
      </c>
      <c r="C13" s="49">
        <v>0.2</v>
      </c>
      <c r="D13" s="47"/>
      <c r="E13" s="47">
        <v>1416.7</v>
      </c>
      <c r="F13" s="47">
        <v>1133.3</v>
      </c>
      <c r="G13" s="47">
        <v>85</v>
      </c>
      <c r="H13" s="47">
        <v>68</v>
      </c>
      <c r="I13" s="47">
        <v>106.25</v>
      </c>
      <c r="J13" s="47">
        <v>85</v>
      </c>
    </row>
    <row r="14" spans="1:12" s="38" customFormat="1" thickBot="1" x14ac:dyDescent="0.3">
      <c r="A14" s="47">
        <v>2</v>
      </c>
      <c r="B14" s="48" t="s">
        <v>319</v>
      </c>
      <c r="C14" s="49">
        <v>0.16</v>
      </c>
      <c r="D14" s="47"/>
      <c r="E14" s="47">
        <v>47.6</v>
      </c>
      <c r="F14" s="47">
        <v>40</v>
      </c>
      <c r="G14" s="47">
        <v>2.3809999999999998</v>
      </c>
      <c r="H14" s="47">
        <v>2</v>
      </c>
      <c r="I14" s="47">
        <v>3.5710000000000002</v>
      </c>
      <c r="J14" s="47">
        <v>3</v>
      </c>
    </row>
    <row r="15" spans="1:12" s="38" customFormat="1" ht="28.2" thickBot="1" x14ac:dyDescent="0.3">
      <c r="A15" s="140">
        <v>3</v>
      </c>
      <c r="B15" s="142" t="s">
        <v>253</v>
      </c>
      <c r="C15" s="47" t="s">
        <v>254</v>
      </c>
      <c r="D15" s="140"/>
      <c r="E15" s="47">
        <v>50</v>
      </c>
      <c r="F15" s="47">
        <v>40</v>
      </c>
      <c r="G15" s="47">
        <v>2.5</v>
      </c>
      <c r="H15" s="47">
        <v>2</v>
      </c>
      <c r="I15" s="47">
        <v>3.75</v>
      </c>
      <c r="J15" s="47">
        <v>3</v>
      </c>
    </row>
    <row r="16" spans="1:12" s="38" customFormat="1" ht="28.2" thickBot="1" x14ac:dyDescent="0.3">
      <c r="A16" s="141"/>
      <c r="B16" s="143"/>
      <c r="C16" s="47" t="s">
        <v>255</v>
      </c>
      <c r="D16" s="141"/>
      <c r="E16" s="47">
        <v>53.3</v>
      </c>
      <c r="F16" s="47">
        <v>40</v>
      </c>
      <c r="G16" s="47">
        <v>2.7</v>
      </c>
      <c r="H16" s="47">
        <v>2</v>
      </c>
      <c r="I16" s="47">
        <v>4</v>
      </c>
      <c r="J16" s="47">
        <v>3</v>
      </c>
    </row>
    <row r="17" spans="1:12" s="38" customFormat="1" ht="28.2" thickBot="1" x14ac:dyDescent="0.3">
      <c r="A17" s="47">
        <v>4</v>
      </c>
      <c r="B17" s="48" t="s">
        <v>363</v>
      </c>
      <c r="C17" s="47"/>
      <c r="D17" s="47"/>
      <c r="E17" s="47">
        <v>0.5</v>
      </c>
      <c r="F17" s="47">
        <v>0.5</v>
      </c>
      <c r="G17" s="47">
        <v>0.03</v>
      </c>
      <c r="H17" s="47">
        <v>0.03</v>
      </c>
      <c r="I17" s="47">
        <v>0.04</v>
      </c>
      <c r="J17" s="47">
        <v>0.04</v>
      </c>
    </row>
    <row r="18" spans="1:12" s="38" customFormat="1" thickBot="1" x14ac:dyDescent="0.3">
      <c r="A18" s="47">
        <v>5</v>
      </c>
      <c r="B18" s="48" t="s">
        <v>364</v>
      </c>
      <c r="C18" s="47"/>
      <c r="D18" s="47"/>
      <c r="E18" s="47">
        <v>0.1</v>
      </c>
      <c r="F18" s="47">
        <v>0.1</v>
      </c>
      <c r="G18" s="47">
        <v>0.01</v>
      </c>
      <c r="H18" s="47">
        <v>0.01</v>
      </c>
      <c r="I18" s="47">
        <v>0.01</v>
      </c>
      <c r="J18" s="47">
        <v>0.01</v>
      </c>
    </row>
    <row r="19" spans="1:12" s="38" customFormat="1" thickBot="1" x14ac:dyDescent="0.3">
      <c r="A19" s="47">
        <v>6</v>
      </c>
      <c r="B19" s="48" t="s">
        <v>251</v>
      </c>
      <c r="C19" s="47"/>
      <c r="D19" s="47"/>
      <c r="E19" s="47">
        <v>2.7</v>
      </c>
      <c r="F19" s="47">
        <v>2.7</v>
      </c>
      <c r="G19" s="47">
        <v>0.2</v>
      </c>
      <c r="H19" s="47">
        <v>0.2</v>
      </c>
      <c r="I19" s="47">
        <v>0.2</v>
      </c>
      <c r="J19" s="47">
        <v>0.2</v>
      </c>
    </row>
    <row r="20" spans="1:12" s="38" customFormat="1" thickBot="1" x14ac:dyDescent="0.3">
      <c r="A20" s="47">
        <v>7</v>
      </c>
      <c r="B20" s="48" t="s">
        <v>256</v>
      </c>
      <c r="C20" s="47"/>
      <c r="D20" s="47"/>
      <c r="E20" s="47">
        <v>40</v>
      </c>
      <c r="F20" s="47">
        <v>40</v>
      </c>
      <c r="G20" s="47">
        <v>2</v>
      </c>
      <c r="H20" s="47">
        <v>2</v>
      </c>
      <c r="I20" s="47">
        <v>3</v>
      </c>
      <c r="J20" s="47">
        <v>3</v>
      </c>
    </row>
    <row r="21" spans="1:12" s="38" customFormat="1" ht="28.2" thickBot="1" x14ac:dyDescent="0.3">
      <c r="A21" s="47">
        <v>8</v>
      </c>
      <c r="B21" s="48" t="s">
        <v>365</v>
      </c>
      <c r="C21" s="47"/>
      <c r="D21" s="47" t="s">
        <v>366</v>
      </c>
      <c r="E21" s="47">
        <v>26.7</v>
      </c>
      <c r="F21" s="47">
        <v>26.7</v>
      </c>
      <c r="G21" s="47">
        <v>1</v>
      </c>
      <c r="H21" s="47">
        <v>1</v>
      </c>
      <c r="I21" s="47">
        <v>2</v>
      </c>
      <c r="J21" s="47">
        <v>2</v>
      </c>
    </row>
    <row r="22" spans="1:12" s="38" customFormat="1" thickBot="1" x14ac:dyDescent="0.3">
      <c r="A22" s="47">
        <v>9</v>
      </c>
      <c r="B22" s="48" t="s">
        <v>367</v>
      </c>
      <c r="C22" s="47"/>
      <c r="D22" s="47"/>
      <c r="E22" s="47">
        <v>26.7</v>
      </c>
      <c r="F22" s="47">
        <v>26.7</v>
      </c>
      <c r="G22" s="47">
        <v>2</v>
      </c>
      <c r="H22" s="47">
        <v>2</v>
      </c>
      <c r="I22" s="47">
        <v>2</v>
      </c>
      <c r="J22" s="47">
        <v>2</v>
      </c>
    </row>
    <row r="23" spans="1:12" s="38" customFormat="1" ht="28.2" thickBot="1" x14ac:dyDescent="0.3">
      <c r="A23" s="47">
        <v>10</v>
      </c>
      <c r="B23" s="48" t="s">
        <v>250</v>
      </c>
      <c r="C23" s="47"/>
      <c r="D23" s="47"/>
      <c r="E23" s="47">
        <v>40</v>
      </c>
      <c r="F23" s="47">
        <v>40</v>
      </c>
      <c r="G23" s="47">
        <v>2</v>
      </c>
      <c r="H23" s="47">
        <v>2</v>
      </c>
      <c r="I23" s="47">
        <v>3</v>
      </c>
      <c r="J23" s="47">
        <v>3</v>
      </c>
    </row>
    <row r="24" spans="1:12" s="38" customFormat="1" thickBot="1" x14ac:dyDescent="0.3">
      <c r="A24" s="47">
        <v>11</v>
      </c>
      <c r="B24" s="48" t="s">
        <v>368</v>
      </c>
      <c r="C24" s="47"/>
      <c r="D24" s="47"/>
      <c r="E24" s="47">
        <v>0.5</v>
      </c>
      <c r="F24" s="47">
        <v>0.5</v>
      </c>
      <c r="G24" s="47">
        <v>0.03</v>
      </c>
      <c r="H24" s="47">
        <v>0.03</v>
      </c>
      <c r="I24" s="47">
        <v>0.04</v>
      </c>
      <c r="J24" s="47">
        <v>0.04</v>
      </c>
    </row>
    <row r="25" spans="1:12" s="38" customFormat="1" thickBot="1" x14ac:dyDescent="0.3">
      <c r="A25" s="134" t="s">
        <v>225</v>
      </c>
      <c r="B25" s="135"/>
      <c r="C25" s="135"/>
      <c r="D25" s="136"/>
      <c r="E25" s="137">
        <v>1000</v>
      </c>
      <c r="F25" s="138"/>
      <c r="G25" s="137">
        <v>60</v>
      </c>
      <c r="H25" s="138"/>
      <c r="I25" s="137">
        <v>75</v>
      </c>
      <c r="J25" s="138"/>
    </row>
    <row r="26" spans="1:12" s="38" customFormat="1" ht="13.8" x14ac:dyDescent="0.25"/>
    <row r="27" spans="1:12" s="38" customFormat="1" ht="13.8" x14ac:dyDescent="0.25">
      <c r="A27" s="50" t="s">
        <v>341</v>
      </c>
    </row>
    <row r="28" spans="1:12" s="38" customFormat="1" ht="13.8" x14ac:dyDescent="0.25">
      <c r="A28" s="38" t="s">
        <v>369</v>
      </c>
    </row>
    <row r="29" spans="1:12" s="38" customFormat="1" ht="30" customHeight="1" x14ac:dyDescent="0.25">
      <c r="A29" s="139" t="s">
        <v>342</v>
      </c>
      <c r="B29" s="127"/>
      <c r="C29" s="127"/>
      <c r="D29" s="127"/>
      <c r="E29" s="127"/>
      <c r="F29" s="127"/>
      <c r="G29" s="127"/>
      <c r="H29" s="127"/>
      <c r="I29" s="127"/>
      <c r="J29" s="127"/>
      <c r="K29" s="127"/>
      <c r="L29" s="127"/>
    </row>
    <row r="30" spans="1:12" s="38" customFormat="1" ht="13.8" x14ac:dyDescent="0.25"/>
    <row r="31" spans="1:12" s="38" customFormat="1" ht="13.8" x14ac:dyDescent="0.25">
      <c r="A31" s="43" t="s">
        <v>229</v>
      </c>
    </row>
    <row r="32" spans="1:12" s="38" customFormat="1" ht="75.599999999999994" customHeight="1" x14ac:dyDescent="0.25">
      <c r="A32" s="126" t="s">
        <v>370</v>
      </c>
      <c r="B32" s="127"/>
      <c r="C32" s="127"/>
      <c r="D32" s="127"/>
      <c r="E32" s="127"/>
      <c r="F32" s="127"/>
      <c r="G32" s="127"/>
      <c r="H32" s="127"/>
      <c r="I32" s="127"/>
      <c r="J32" s="127"/>
      <c r="K32" s="127"/>
      <c r="L32" s="127"/>
    </row>
    <row r="33" spans="1:5" s="38" customFormat="1" ht="13.8" x14ac:dyDescent="0.25">
      <c r="A33" s="38" t="s">
        <v>371</v>
      </c>
    </row>
    <row r="34" spans="1:5" s="38" customFormat="1" ht="13.8" x14ac:dyDescent="0.25">
      <c r="A34" s="43" t="s">
        <v>345</v>
      </c>
    </row>
    <row r="35" spans="1:5" s="38" customFormat="1" ht="13.8" x14ac:dyDescent="0.25">
      <c r="A35" s="38" t="s">
        <v>372</v>
      </c>
    </row>
    <row r="36" spans="1:5" s="38" customFormat="1" ht="13.8" x14ac:dyDescent="0.25"/>
    <row r="37" spans="1:5" s="38" customFormat="1" ht="13.8" x14ac:dyDescent="0.25">
      <c r="A37" s="43" t="s">
        <v>346</v>
      </c>
    </row>
    <row r="38" spans="1:5" s="38" customFormat="1" ht="13.8" x14ac:dyDescent="0.25">
      <c r="A38" s="38" t="s">
        <v>373</v>
      </c>
    </row>
    <row r="39" spans="1:5" s="38" customFormat="1" ht="13.8" x14ac:dyDescent="0.25"/>
    <row r="40" spans="1:5" s="38" customFormat="1" ht="13.8" x14ac:dyDescent="0.25">
      <c r="A40" s="43" t="s">
        <v>235</v>
      </c>
    </row>
    <row r="41" spans="1:5" s="38" customFormat="1" ht="13.8" x14ac:dyDescent="0.25">
      <c r="A41" s="43" t="s">
        <v>374</v>
      </c>
    </row>
    <row r="42" spans="1:5" s="38" customFormat="1" ht="13.8" x14ac:dyDescent="0.25">
      <c r="A42" s="43" t="s">
        <v>375</v>
      </c>
    </row>
    <row r="43" spans="1:5" s="38" customFormat="1" ht="13.8" x14ac:dyDescent="0.25">
      <c r="A43" s="43" t="s">
        <v>350</v>
      </c>
    </row>
    <row r="44" spans="1:5" s="38" customFormat="1" ht="13.8" x14ac:dyDescent="0.25">
      <c r="A44" s="43" t="s">
        <v>376</v>
      </c>
    </row>
    <row r="45" spans="1:5" s="38" customFormat="1" ht="13.8" x14ac:dyDescent="0.25"/>
    <row r="46" spans="1:5" s="38" customFormat="1" thickBot="1" x14ac:dyDescent="0.3">
      <c r="A46" s="38" t="s">
        <v>240</v>
      </c>
    </row>
    <row r="47" spans="1:5" s="38" customFormat="1" ht="42" thickBot="1" x14ac:dyDescent="0.3">
      <c r="A47" s="46" t="s">
        <v>241</v>
      </c>
      <c r="B47" s="46" t="s">
        <v>242</v>
      </c>
      <c r="C47" s="46" t="s">
        <v>243</v>
      </c>
      <c r="D47" s="46" t="s">
        <v>244</v>
      </c>
      <c r="E47" s="46" t="s">
        <v>245</v>
      </c>
    </row>
    <row r="48" spans="1:5" s="38" customFormat="1" thickBot="1" x14ac:dyDescent="0.3">
      <c r="A48" s="51">
        <v>60</v>
      </c>
      <c r="B48" s="51">
        <v>1.49</v>
      </c>
      <c r="C48" s="51">
        <v>2.08</v>
      </c>
      <c r="D48" s="51">
        <v>7.37</v>
      </c>
      <c r="E48" s="51">
        <v>50.95</v>
      </c>
    </row>
    <row r="49" spans="1:5" s="38" customFormat="1" thickBot="1" x14ac:dyDescent="0.3">
      <c r="A49" s="51">
        <v>75</v>
      </c>
      <c r="B49" s="51">
        <v>1.92</v>
      </c>
      <c r="C49" s="51">
        <v>3.11</v>
      </c>
      <c r="D49" s="51">
        <v>10.220000000000001</v>
      </c>
      <c r="E49" s="51">
        <v>72.47</v>
      </c>
    </row>
    <row r="50" spans="1:5" s="38" customFormat="1" ht="13.8" x14ac:dyDescent="0.25">
      <c r="A50" s="43" t="s">
        <v>246</v>
      </c>
    </row>
  </sheetData>
  <mergeCells count="15">
    <mergeCell ref="A7:L7"/>
    <mergeCell ref="A8:L8"/>
    <mergeCell ref="C11:C12"/>
    <mergeCell ref="D11:D12"/>
    <mergeCell ref="E11:F11"/>
    <mergeCell ref="G11:J11"/>
    <mergeCell ref="I25:J25"/>
    <mergeCell ref="A29:L29"/>
    <mergeCell ref="A32:L32"/>
    <mergeCell ref="A15:A16"/>
    <mergeCell ref="B15:B16"/>
    <mergeCell ref="D15:D16"/>
    <mergeCell ref="A25:D25"/>
    <mergeCell ref="E25:F25"/>
    <mergeCell ref="G25:H2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006E4-57B6-49A9-AF97-B1189826EA90}">
  <dimension ref="A1:L46"/>
  <sheetViews>
    <sheetView workbookViewId="0">
      <selection activeCell="J28" sqref="J28"/>
    </sheetView>
  </sheetViews>
  <sheetFormatPr defaultRowHeight="14.4" x14ac:dyDescent="0.3"/>
  <cols>
    <col min="2" max="2" width="16.88671875" customWidth="1"/>
    <col min="4" max="4" width="12.33203125" customWidth="1"/>
    <col min="5" max="5" width="13.777343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377</v>
      </c>
      <c r="B7" s="127"/>
      <c r="C7" s="127"/>
      <c r="D7" s="127"/>
      <c r="E7" s="127"/>
      <c r="F7" s="127"/>
      <c r="G7" s="127"/>
      <c r="H7" s="127"/>
      <c r="I7" s="127"/>
      <c r="J7" s="127"/>
      <c r="K7" s="127"/>
      <c r="L7" s="127"/>
    </row>
    <row r="8" spans="1:12" s="38" customFormat="1" ht="15" customHeight="1" x14ac:dyDescent="0.25">
      <c r="A8" s="128" t="s">
        <v>34</v>
      </c>
      <c r="B8" s="127"/>
      <c r="C8" s="127"/>
      <c r="D8" s="127"/>
      <c r="E8" s="127"/>
      <c r="F8" s="127"/>
      <c r="G8" s="127"/>
      <c r="H8" s="127"/>
      <c r="I8" s="127"/>
      <c r="J8" s="127"/>
      <c r="K8" s="127"/>
      <c r="L8" s="127"/>
    </row>
    <row r="9" spans="1:12" s="38" customFormat="1" thickBot="1" x14ac:dyDescent="0.3">
      <c r="A9" s="38" t="s">
        <v>353</v>
      </c>
    </row>
    <row r="10" spans="1:12" s="38" customFormat="1" thickBot="1" x14ac:dyDescent="0.3">
      <c r="A10" s="44" t="s">
        <v>213</v>
      </c>
      <c r="B10" s="44" t="s">
        <v>214</v>
      </c>
      <c r="C10" s="129" t="s">
        <v>215</v>
      </c>
      <c r="D10" s="129" t="s">
        <v>216</v>
      </c>
      <c r="E10" s="131" t="s">
        <v>217</v>
      </c>
      <c r="F10" s="132"/>
      <c r="G10" s="131" t="s">
        <v>218</v>
      </c>
      <c r="H10" s="133"/>
      <c r="I10" s="133"/>
      <c r="J10" s="133"/>
      <c r="K10" s="133"/>
      <c r="L10" s="132"/>
    </row>
    <row r="11" spans="1:12" s="38" customFormat="1" thickBot="1" x14ac:dyDescent="0.3">
      <c r="A11" s="45" t="s">
        <v>219</v>
      </c>
      <c r="B11" s="45" t="s">
        <v>220</v>
      </c>
      <c r="C11" s="130"/>
      <c r="D11" s="130"/>
      <c r="E11" s="46" t="s">
        <v>221</v>
      </c>
      <c r="F11" s="46" t="s">
        <v>222</v>
      </c>
      <c r="G11" s="46" t="s">
        <v>223</v>
      </c>
      <c r="H11" s="46" t="s">
        <v>224</v>
      </c>
      <c r="I11" s="46" t="s">
        <v>223</v>
      </c>
      <c r="J11" s="46" t="s">
        <v>224</v>
      </c>
      <c r="K11" s="46" t="s">
        <v>223</v>
      </c>
      <c r="L11" s="46" t="s">
        <v>224</v>
      </c>
    </row>
    <row r="12" spans="1:12" s="38" customFormat="1" ht="28.2" thickBot="1" x14ac:dyDescent="0.3">
      <c r="A12" s="47">
        <v>1</v>
      </c>
      <c r="B12" s="48" t="s">
        <v>378</v>
      </c>
      <c r="C12" s="47"/>
      <c r="D12" s="47"/>
      <c r="E12" s="47">
        <v>881.8</v>
      </c>
      <c r="F12" s="47">
        <v>881.8</v>
      </c>
      <c r="G12" s="47">
        <v>66</v>
      </c>
      <c r="H12" s="47">
        <v>66</v>
      </c>
      <c r="I12" s="47">
        <v>79</v>
      </c>
      <c r="J12" s="47">
        <v>79</v>
      </c>
      <c r="K12" s="47">
        <v>97</v>
      </c>
      <c r="L12" s="47">
        <v>97</v>
      </c>
    </row>
    <row r="13" spans="1:12" s="38" customFormat="1" ht="28.2" thickBot="1" x14ac:dyDescent="0.3">
      <c r="A13" s="140">
        <v>2</v>
      </c>
      <c r="B13" s="142" t="s">
        <v>253</v>
      </c>
      <c r="C13" s="47" t="s">
        <v>254</v>
      </c>
      <c r="D13" s="140"/>
      <c r="E13" s="47">
        <v>329.5</v>
      </c>
      <c r="F13" s="47">
        <v>263.60000000000002</v>
      </c>
      <c r="G13" s="47">
        <v>25</v>
      </c>
      <c r="H13" s="47">
        <v>20</v>
      </c>
      <c r="I13" s="47">
        <v>30</v>
      </c>
      <c r="J13" s="47">
        <v>24</v>
      </c>
      <c r="K13" s="47">
        <v>36.25</v>
      </c>
      <c r="L13" s="47">
        <v>29</v>
      </c>
    </row>
    <row r="14" spans="1:12" s="38" customFormat="1" ht="28.2" thickBot="1" x14ac:dyDescent="0.3">
      <c r="A14" s="141"/>
      <c r="B14" s="143"/>
      <c r="C14" s="47" t="s">
        <v>255</v>
      </c>
      <c r="D14" s="141"/>
      <c r="E14" s="47">
        <v>351.5</v>
      </c>
      <c r="F14" s="47">
        <v>263.60000000000002</v>
      </c>
      <c r="G14" s="47">
        <v>26.7</v>
      </c>
      <c r="H14" s="47">
        <v>20</v>
      </c>
      <c r="I14" s="47">
        <v>32</v>
      </c>
      <c r="J14" s="47">
        <v>24</v>
      </c>
      <c r="K14" s="47">
        <v>38.700000000000003</v>
      </c>
      <c r="L14" s="47">
        <v>29</v>
      </c>
    </row>
    <row r="15" spans="1:12" s="38" customFormat="1" thickBot="1" x14ac:dyDescent="0.3">
      <c r="A15" s="47">
        <v>3</v>
      </c>
      <c r="B15" s="48" t="s">
        <v>251</v>
      </c>
      <c r="C15" s="47"/>
      <c r="D15" s="47"/>
      <c r="E15" s="47">
        <v>0.9</v>
      </c>
      <c r="F15" s="47">
        <v>0.9</v>
      </c>
      <c r="G15" s="47">
        <v>0.1</v>
      </c>
      <c r="H15" s="47">
        <v>0.1</v>
      </c>
      <c r="I15" s="47">
        <v>0.1</v>
      </c>
      <c r="J15" s="47">
        <v>0.1</v>
      </c>
      <c r="K15" s="47">
        <v>0.1</v>
      </c>
      <c r="L15" s="47">
        <v>0.1</v>
      </c>
    </row>
    <row r="16" spans="1:12" s="38" customFormat="1" thickBot="1" x14ac:dyDescent="0.3">
      <c r="A16" s="47">
        <v>4</v>
      </c>
      <c r="B16" s="48" t="s">
        <v>368</v>
      </c>
      <c r="C16" s="47"/>
      <c r="D16" s="47"/>
      <c r="E16" s="47">
        <v>0.9</v>
      </c>
      <c r="F16" s="47">
        <v>0.9</v>
      </c>
      <c r="G16" s="47">
        <v>0.1</v>
      </c>
      <c r="H16" s="47">
        <v>0.1</v>
      </c>
      <c r="I16" s="47">
        <v>0.1</v>
      </c>
      <c r="J16" s="47">
        <v>0.1</v>
      </c>
      <c r="K16" s="47">
        <v>0.1</v>
      </c>
      <c r="L16" s="47">
        <v>0.1</v>
      </c>
    </row>
    <row r="17" spans="1:12" s="38" customFormat="1" ht="42" thickBot="1" x14ac:dyDescent="0.3">
      <c r="A17" s="47">
        <v>5</v>
      </c>
      <c r="B17" s="48" t="s">
        <v>250</v>
      </c>
      <c r="C17" s="47"/>
      <c r="D17" s="47"/>
      <c r="E17" s="47">
        <v>36.4</v>
      </c>
      <c r="F17" s="47">
        <v>36.4</v>
      </c>
      <c r="G17" s="47">
        <v>3</v>
      </c>
      <c r="H17" s="47">
        <v>3</v>
      </c>
      <c r="I17" s="47">
        <v>3.5</v>
      </c>
      <c r="J17" s="47">
        <v>3.5</v>
      </c>
      <c r="K17" s="47">
        <v>4</v>
      </c>
      <c r="L17" s="47">
        <v>4</v>
      </c>
    </row>
    <row r="18" spans="1:12" s="38" customFormat="1" thickBot="1" x14ac:dyDescent="0.3">
      <c r="A18" s="47">
        <v>6</v>
      </c>
      <c r="B18" s="48" t="s">
        <v>256</v>
      </c>
      <c r="C18" s="47"/>
      <c r="D18" s="47"/>
      <c r="E18" s="47">
        <v>22.7</v>
      </c>
      <c r="F18" s="47">
        <v>22.7</v>
      </c>
      <c r="G18" s="47">
        <v>1.5</v>
      </c>
      <c r="H18" s="47">
        <v>1.5</v>
      </c>
      <c r="I18" s="47">
        <v>2</v>
      </c>
      <c r="J18" s="47">
        <v>2</v>
      </c>
      <c r="K18" s="47">
        <v>2.5</v>
      </c>
      <c r="L18" s="47">
        <v>2.5</v>
      </c>
    </row>
    <row r="19" spans="1:12" s="38" customFormat="1" thickBot="1" x14ac:dyDescent="0.3">
      <c r="A19" s="47">
        <v>7</v>
      </c>
      <c r="B19" s="48" t="s">
        <v>379</v>
      </c>
      <c r="C19" s="47"/>
      <c r="D19" s="47"/>
      <c r="E19" s="47">
        <v>0.9</v>
      </c>
      <c r="F19" s="47">
        <v>0.9</v>
      </c>
      <c r="G19" s="47">
        <v>0.1</v>
      </c>
      <c r="H19" s="47">
        <v>0.1</v>
      </c>
      <c r="I19" s="47">
        <v>0.1</v>
      </c>
      <c r="J19" s="47">
        <v>0.1</v>
      </c>
      <c r="K19" s="47">
        <v>0.1</v>
      </c>
      <c r="L19" s="47">
        <v>0.1</v>
      </c>
    </row>
    <row r="20" spans="1:12" s="38" customFormat="1" thickBot="1" x14ac:dyDescent="0.3">
      <c r="A20" s="134" t="s">
        <v>225</v>
      </c>
      <c r="B20" s="135"/>
      <c r="C20" s="135"/>
      <c r="D20" s="136"/>
      <c r="E20" s="137">
        <v>1000</v>
      </c>
      <c r="F20" s="138"/>
      <c r="G20" s="137">
        <v>75</v>
      </c>
      <c r="H20" s="138"/>
      <c r="I20" s="137">
        <v>90</v>
      </c>
      <c r="J20" s="138"/>
      <c r="K20" s="137">
        <v>110</v>
      </c>
      <c r="L20" s="138"/>
    </row>
    <row r="21" spans="1:12" s="38" customFormat="1" ht="13.8" x14ac:dyDescent="0.25"/>
    <row r="22" spans="1:12" s="38" customFormat="1" ht="13.8" x14ac:dyDescent="0.25">
      <c r="A22" s="43" t="s">
        <v>269</v>
      </c>
    </row>
    <row r="23" spans="1:12" s="38" customFormat="1" ht="53.4" customHeight="1" x14ac:dyDescent="0.25">
      <c r="A23" s="126" t="s">
        <v>270</v>
      </c>
      <c r="B23" s="127"/>
      <c r="C23" s="127"/>
      <c r="D23" s="127"/>
      <c r="E23" s="127"/>
      <c r="F23" s="127"/>
      <c r="G23" s="127"/>
      <c r="H23" s="127"/>
      <c r="I23" s="127"/>
      <c r="J23" s="127"/>
      <c r="K23" s="127"/>
      <c r="L23" s="127"/>
    </row>
    <row r="24" spans="1:12" s="38" customFormat="1" ht="13.8" x14ac:dyDescent="0.25">
      <c r="A24" s="43" t="s">
        <v>271</v>
      </c>
    </row>
    <row r="25" spans="1:12" s="38" customFormat="1" ht="13.8" x14ac:dyDescent="0.25">
      <c r="A25" s="38" t="s">
        <v>380</v>
      </c>
    </row>
    <row r="26" spans="1:12" s="38" customFormat="1" ht="13.8" x14ac:dyDescent="0.25">
      <c r="A26" s="43" t="s">
        <v>273</v>
      </c>
    </row>
    <row r="27" spans="1:12" s="38" customFormat="1" ht="13.8" x14ac:dyDescent="0.25">
      <c r="A27" s="43" t="s">
        <v>274</v>
      </c>
    </row>
    <row r="28" spans="1:12" s="38" customFormat="1" ht="13.8" x14ac:dyDescent="0.25">
      <c r="A28" s="38" t="s">
        <v>381</v>
      </c>
    </row>
    <row r="29" spans="1:12" s="38" customFormat="1" ht="13.8" x14ac:dyDescent="0.25">
      <c r="A29" s="38" t="s">
        <v>382</v>
      </c>
    </row>
    <row r="30" spans="1:12" s="38" customFormat="1" ht="13.8" x14ac:dyDescent="0.25">
      <c r="A30" s="38" t="s">
        <v>383</v>
      </c>
    </row>
    <row r="31" spans="1:12" s="38" customFormat="1" ht="13.8" x14ac:dyDescent="0.25">
      <c r="A31" s="43" t="s">
        <v>278</v>
      </c>
    </row>
    <row r="32" spans="1:12" s="38" customFormat="1" ht="13.8" x14ac:dyDescent="0.25">
      <c r="A32" s="38" t="s">
        <v>279</v>
      </c>
    </row>
    <row r="33" spans="1:12" s="38" customFormat="1" ht="13.8" x14ac:dyDescent="0.25"/>
    <row r="34" spans="1:12" s="38" customFormat="1" ht="13.8" x14ac:dyDescent="0.25"/>
    <row r="35" spans="1:12" s="38" customFormat="1" ht="13.8" x14ac:dyDescent="0.25">
      <c r="A35" s="43" t="s">
        <v>280</v>
      </c>
    </row>
    <row r="36" spans="1:12" s="38" customFormat="1" ht="13.8" x14ac:dyDescent="0.25"/>
    <row r="37" spans="1:12" s="38" customFormat="1" ht="48.6" customHeight="1" x14ac:dyDescent="0.25">
      <c r="A37" s="126" t="s">
        <v>358</v>
      </c>
      <c r="B37" s="127"/>
      <c r="C37" s="127"/>
      <c r="D37" s="127"/>
      <c r="E37" s="127"/>
      <c r="F37" s="127"/>
      <c r="G37" s="127"/>
      <c r="H37" s="127"/>
      <c r="I37" s="127"/>
      <c r="J37" s="127"/>
      <c r="K37" s="127"/>
      <c r="L37" s="127"/>
    </row>
    <row r="38" spans="1:12" s="38" customFormat="1" ht="13.8" x14ac:dyDescent="0.25">
      <c r="A38" s="38" t="s">
        <v>384</v>
      </c>
    </row>
    <row r="39" spans="1:12" s="38" customFormat="1" ht="13.8" x14ac:dyDescent="0.25">
      <c r="A39" s="38" t="s">
        <v>385</v>
      </c>
    </row>
    <row r="40" spans="1:12" s="38" customFormat="1" ht="13.8" x14ac:dyDescent="0.25"/>
    <row r="41" spans="1:12" s="38" customFormat="1" thickBot="1" x14ac:dyDescent="0.3">
      <c r="A41" s="38" t="s">
        <v>240</v>
      </c>
    </row>
    <row r="42" spans="1:12" s="38" customFormat="1" ht="42" thickBot="1" x14ac:dyDescent="0.3">
      <c r="A42" s="46" t="s">
        <v>241</v>
      </c>
      <c r="B42" s="46" t="s">
        <v>242</v>
      </c>
      <c r="C42" s="46" t="s">
        <v>243</v>
      </c>
      <c r="D42" s="46" t="s">
        <v>244</v>
      </c>
      <c r="E42" s="46" t="s">
        <v>245</v>
      </c>
    </row>
    <row r="43" spans="1:12" s="38" customFormat="1" thickBot="1" x14ac:dyDescent="0.3">
      <c r="A43" s="51">
        <v>75</v>
      </c>
      <c r="B43" s="51">
        <v>1.94</v>
      </c>
      <c r="C43" s="51">
        <v>3.23</v>
      </c>
      <c r="D43" s="51">
        <v>6.27</v>
      </c>
      <c r="E43" s="51">
        <v>63.22</v>
      </c>
    </row>
    <row r="44" spans="1:12" s="38" customFormat="1" thickBot="1" x14ac:dyDescent="0.3">
      <c r="A44" s="51">
        <v>90</v>
      </c>
      <c r="B44" s="51">
        <v>2.31</v>
      </c>
      <c r="C44" s="51">
        <v>3.77</v>
      </c>
      <c r="D44" s="51">
        <v>7.69</v>
      </c>
      <c r="E44" s="51">
        <v>75.52</v>
      </c>
    </row>
    <row r="45" spans="1:12" s="38" customFormat="1" thickBot="1" x14ac:dyDescent="0.3">
      <c r="A45" s="51">
        <v>110</v>
      </c>
      <c r="B45" s="51">
        <v>2.83</v>
      </c>
      <c r="C45" s="51">
        <v>4.33</v>
      </c>
      <c r="D45" s="51">
        <v>9.42</v>
      </c>
      <c r="E45" s="51">
        <v>89.91</v>
      </c>
    </row>
    <row r="46" spans="1:12" s="38" customFormat="1" ht="13.8" x14ac:dyDescent="0.25">
      <c r="A46" s="43" t="s">
        <v>246</v>
      </c>
    </row>
  </sheetData>
  <mergeCells count="16">
    <mergeCell ref="A7:L7"/>
    <mergeCell ref="A8:L8"/>
    <mergeCell ref="C10:C11"/>
    <mergeCell ref="D10:D11"/>
    <mergeCell ref="E10:F10"/>
    <mergeCell ref="G10:L10"/>
    <mergeCell ref="I20:J20"/>
    <mergeCell ref="K20:L20"/>
    <mergeCell ref="A23:L23"/>
    <mergeCell ref="A37:L37"/>
    <mergeCell ref="A13:A14"/>
    <mergeCell ref="B13:B14"/>
    <mergeCell ref="D13:D14"/>
    <mergeCell ref="A20:D20"/>
    <mergeCell ref="E20:F20"/>
    <mergeCell ref="G20:H2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0BE31-D6EE-457C-9F00-60FF5A94A044}">
  <dimension ref="A1:L43"/>
  <sheetViews>
    <sheetView workbookViewId="0">
      <selection activeCell="G15" sqref="G15"/>
    </sheetView>
  </sheetViews>
  <sheetFormatPr defaultRowHeight="14.4" x14ac:dyDescent="0.3"/>
  <cols>
    <col min="2" max="2" width="15.6640625" customWidth="1"/>
    <col min="4" max="4" width="12" customWidth="1"/>
    <col min="5" max="5" width="13.66406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386</v>
      </c>
      <c r="B7" s="127"/>
      <c r="C7" s="127"/>
      <c r="D7" s="127"/>
      <c r="E7" s="127"/>
      <c r="F7" s="127"/>
      <c r="G7" s="127"/>
      <c r="H7" s="127"/>
      <c r="I7" s="127"/>
      <c r="J7" s="127"/>
      <c r="K7" s="127"/>
      <c r="L7" s="127"/>
    </row>
    <row r="8" spans="1:12" s="38" customFormat="1" ht="15" customHeight="1" x14ac:dyDescent="0.25">
      <c r="A8" s="128" t="s">
        <v>95</v>
      </c>
      <c r="B8" s="127"/>
      <c r="C8" s="127"/>
      <c r="D8" s="127"/>
      <c r="E8" s="127"/>
      <c r="F8" s="127"/>
      <c r="G8" s="127"/>
      <c r="H8" s="127"/>
      <c r="I8" s="127"/>
      <c r="J8" s="127"/>
      <c r="K8" s="127"/>
      <c r="L8" s="127"/>
    </row>
    <row r="9" spans="1:12" s="38" customFormat="1" thickBot="1" x14ac:dyDescent="0.3">
      <c r="A9" s="38" t="s">
        <v>353</v>
      </c>
    </row>
    <row r="10" spans="1:12" s="38" customFormat="1" thickBot="1" x14ac:dyDescent="0.3">
      <c r="A10" s="44" t="s">
        <v>213</v>
      </c>
      <c r="B10" s="44" t="s">
        <v>214</v>
      </c>
      <c r="C10" s="129" t="s">
        <v>215</v>
      </c>
      <c r="D10" s="129" t="s">
        <v>216</v>
      </c>
      <c r="E10" s="131" t="s">
        <v>217</v>
      </c>
      <c r="F10" s="132"/>
      <c r="G10" s="131" t="s">
        <v>218</v>
      </c>
      <c r="H10" s="133"/>
      <c r="I10" s="133"/>
      <c r="J10" s="132"/>
    </row>
    <row r="11" spans="1:12" s="38" customFormat="1" thickBot="1" x14ac:dyDescent="0.3">
      <c r="A11" s="45" t="s">
        <v>219</v>
      </c>
      <c r="B11" s="45" t="s">
        <v>220</v>
      </c>
      <c r="C11" s="130"/>
      <c r="D11" s="130"/>
      <c r="E11" s="46" t="s">
        <v>221</v>
      </c>
      <c r="F11" s="46" t="s">
        <v>222</v>
      </c>
      <c r="G11" s="46" t="s">
        <v>223</v>
      </c>
      <c r="H11" s="46" t="s">
        <v>224</v>
      </c>
      <c r="I11" s="46" t="s">
        <v>223</v>
      </c>
      <c r="J11" s="46" t="s">
        <v>224</v>
      </c>
    </row>
    <row r="12" spans="1:12" s="38" customFormat="1" ht="28.2" thickBot="1" x14ac:dyDescent="0.3">
      <c r="A12" s="47">
        <v>1</v>
      </c>
      <c r="B12" s="48" t="s">
        <v>378</v>
      </c>
      <c r="C12" s="47"/>
      <c r="D12" s="47"/>
      <c r="E12" s="47">
        <v>766.7</v>
      </c>
      <c r="F12" s="47">
        <v>766.7</v>
      </c>
      <c r="G12" s="47">
        <v>38</v>
      </c>
      <c r="H12" s="47">
        <v>38</v>
      </c>
      <c r="I12" s="47">
        <v>46</v>
      </c>
      <c r="J12" s="47">
        <v>46</v>
      </c>
    </row>
    <row r="13" spans="1:12" s="38" customFormat="1" ht="28.2" thickBot="1" x14ac:dyDescent="0.3">
      <c r="A13" s="140">
        <v>2</v>
      </c>
      <c r="B13" s="142" t="s">
        <v>253</v>
      </c>
      <c r="C13" s="47" t="s">
        <v>254</v>
      </c>
      <c r="D13" s="140"/>
      <c r="E13" s="47">
        <v>479.2</v>
      </c>
      <c r="F13" s="47">
        <v>383.3</v>
      </c>
      <c r="G13" s="47">
        <v>23.75</v>
      </c>
      <c r="H13" s="47">
        <v>19</v>
      </c>
      <c r="I13" s="47">
        <v>28.75</v>
      </c>
      <c r="J13" s="47">
        <v>23</v>
      </c>
    </row>
    <row r="14" spans="1:12" s="38" customFormat="1" ht="28.2" thickBot="1" x14ac:dyDescent="0.3">
      <c r="A14" s="141"/>
      <c r="B14" s="143"/>
      <c r="C14" s="47" t="s">
        <v>255</v>
      </c>
      <c r="D14" s="141"/>
      <c r="E14" s="47">
        <v>511.1</v>
      </c>
      <c r="F14" s="47">
        <v>383.3</v>
      </c>
      <c r="G14" s="47">
        <v>25.3</v>
      </c>
      <c r="H14" s="47">
        <v>19</v>
      </c>
      <c r="I14" s="47">
        <v>30.7</v>
      </c>
      <c r="J14" s="47">
        <v>23</v>
      </c>
    </row>
    <row r="15" spans="1:12" s="38" customFormat="1" ht="28.2" thickBot="1" x14ac:dyDescent="0.3">
      <c r="A15" s="47">
        <v>3</v>
      </c>
      <c r="B15" s="48" t="s">
        <v>249</v>
      </c>
      <c r="C15" s="47"/>
      <c r="D15" s="47"/>
      <c r="E15" s="47">
        <v>133.30000000000001</v>
      </c>
      <c r="F15" s="47">
        <v>133.30000000000001</v>
      </c>
      <c r="G15" s="47">
        <v>7</v>
      </c>
      <c r="H15" s="47">
        <v>7</v>
      </c>
      <c r="I15" s="47">
        <v>8</v>
      </c>
      <c r="J15" s="47">
        <v>8</v>
      </c>
    </row>
    <row r="16" spans="1:12" s="38" customFormat="1" ht="42" thickBot="1" x14ac:dyDescent="0.3">
      <c r="A16" s="47">
        <v>4</v>
      </c>
      <c r="B16" s="48" t="s">
        <v>250</v>
      </c>
      <c r="C16" s="47"/>
      <c r="D16" s="47"/>
      <c r="E16" s="47">
        <v>41.7</v>
      </c>
      <c r="F16" s="47">
        <v>41.7</v>
      </c>
      <c r="G16" s="47">
        <v>2</v>
      </c>
      <c r="H16" s="47">
        <v>2</v>
      </c>
      <c r="I16" s="47">
        <v>2.5</v>
      </c>
      <c r="J16" s="47">
        <v>2.5</v>
      </c>
    </row>
    <row r="17" spans="1:12" s="38" customFormat="1" thickBot="1" x14ac:dyDescent="0.3">
      <c r="A17" s="47">
        <v>5</v>
      </c>
      <c r="B17" s="48" t="s">
        <v>251</v>
      </c>
      <c r="C17" s="47"/>
      <c r="D17" s="47"/>
      <c r="E17" s="47">
        <v>3.3</v>
      </c>
      <c r="F17" s="47">
        <v>3.3</v>
      </c>
      <c r="G17" s="47">
        <v>0.2</v>
      </c>
      <c r="H17" s="47">
        <v>0.2</v>
      </c>
      <c r="I17" s="47">
        <v>0.2</v>
      </c>
      <c r="J17" s="47">
        <v>0.2</v>
      </c>
    </row>
    <row r="18" spans="1:12" s="38" customFormat="1" thickBot="1" x14ac:dyDescent="0.3">
      <c r="A18" s="47">
        <v>6</v>
      </c>
      <c r="B18" s="48" t="s">
        <v>256</v>
      </c>
      <c r="C18" s="47"/>
      <c r="D18" s="47"/>
      <c r="E18" s="47">
        <v>25</v>
      </c>
      <c r="F18" s="47">
        <v>25</v>
      </c>
      <c r="G18" s="47">
        <v>1</v>
      </c>
      <c r="H18" s="47">
        <v>1</v>
      </c>
      <c r="I18" s="47">
        <v>1.5</v>
      </c>
      <c r="J18" s="47">
        <v>1.5</v>
      </c>
    </row>
    <row r="19" spans="1:12" s="38" customFormat="1" thickBot="1" x14ac:dyDescent="0.3">
      <c r="A19" s="47">
        <v>7</v>
      </c>
      <c r="B19" s="48" t="s">
        <v>368</v>
      </c>
      <c r="C19" s="47"/>
      <c r="D19" s="47"/>
      <c r="E19" s="47">
        <v>1.7</v>
      </c>
      <c r="F19" s="47">
        <v>1.7</v>
      </c>
      <c r="G19" s="47">
        <v>0.1</v>
      </c>
      <c r="H19" s="47">
        <v>0.1</v>
      </c>
      <c r="I19" s="47">
        <v>0.1</v>
      </c>
      <c r="J19" s="47">
        <v>0.1</v>
      </c>
    </row>
    <row r="20" spans="1:12" s="38" customFormat="1" thickBot="1" x14ac:dyDescent="0.3">
      <c r="A20" s="134" t="s">
        <v>225</v>
      </c>
      <c r="B20" s="135"/>
      <c r="C20" s="135"/>
      <c r="D20" s="136"/>
      <c r="E20" s="137">
        <v>1000</v>
      </c>
      <c r="F20" s="138"/>
      <c r="G20" s="137">
        <v>50</v>
      </c>
      <c r="H20" s="138"/>
      <c r="I20" s="137">
        <v>60</v>
      </c>
      <c r="J20" s="138"/>
    </row>
    <row r="21" spans="1:12" s="38" customFormat="1" ht="13.8" x14ac:dyDescent="0.25"/>
    <row r="22" spans="1:12" s="38" customFormat="1" ht="13.8" x14ac:dyDescent="0.25">
      <c r="A22" s="43" t="s">
        <v>269</v>
      </c>
    </row>
    <row r="23" spans="1:12" s="38" customFormat="1" ht="49.2" customHeight="1" x14ac:dyDescent="0.25">
      <c r="A23" s="126" t="s">
        <v>270</v>
      </c>
      <c r="B23" s="127"/>
      <c r="C23" s="127"/>
      <c r="D23" s="127"/>
      <c r="E23" s="127"/>
      <c r="F23" s="127"/>
      <c r="G23" s="127"/>
      <c r="H23" s="127"/>
      <c r="I23" s="127"/>
      <c r="J23" s="127"/>
      <c r="K23" s="127"/>
      <c r="L23" s="127"/>
    </row>
    <row r="24" spans="1:12" s="38" customFormat="1" ht="13.8" x14ac:dyDescent="0.25">
      <c r="A24" s="43" t="s">
        <v>387</v>
      </c>
    </row>
    <row r="25" spans="1:12" s="38" customFormat="1" ht="13.8" x14ac:dyDescent="0.25">
      <c r="A25" s="38" t="s">
        <v>393</v>
      </c>
    </row>
    <row r="26" spans="1:12" s="38" customFormat="1" ht="13.8" x14ac:dyDescent="0.25">
      <c r="A26" s="43" t="s">
        <v>273</v>
      </c>
    </row>
    <row r="27" spans="1:12" s="38" customFormat="1" ht="13.8" x14ac:dyDescent="0.25">
      <c r="A27" s="43" t="s">
        <v>274</v>
      </c>
    </row>
    <row r="28" spans="1:12" s="38" customFormat="1" ht="13.8" x14ac:dyDescent="0.25">
      <c r="A28" s="38" t="s">
        <v>388</v>
      </c>
    </row>
    <row r="29" spans="1:12" s="38" customFormat="1" ht="13.8" x14ac:dyDescent="0.25">
      <c r="A29" s="38" t="s">
        <v>389</v>
      </c>
    </row>
    <row r="30" spans="1:12" s="38" customFormat="1" ht="13.8" x14ac:dyDescent="0.25">
      <c r="A30" s="38" t="s">
        <v>390</v>
      </c>
    </row>
    <row r="31" spans="1:12" s="38" customFormat="1" ht="13.8" x14ac:dyDescent="0.25">
      <c r="A31" s="43" t="s">
        <v>278</v>
      </c>
    </row>
    <row r="32" spans="1:12" s="38" customFormat="1" ht="13.8" x14ac:dyDescent="0.25">
      <c r="A32" s="38" t="s">
        <v>279</v>
      </c>
    </row>
    <row r="33" spans="1:12" s="38" customFormat="1" ht="13.8" x14ac:dyDescent="0.25">
      <c r="A33" s="43" t="s">
        <v>280</v>
      </c>
    </row>
    <row r="34" spans="1:12" s="38" customFormat="1" ht="13.8" x14ac:dyDescent="0.25">
      <c r="A34" s="38" t="s">
        <v>391</v>
      </c>
    </row>
    <row r="35" spans="1:12" s="38" customFormat="1" ht="46.2" customHeight="1" x14ac:dyDescent="0.25">
      <c r="A35" s="126" t="s">
        <v>392</v>
      </c>
      <c r="B35" s="127"/>
      <c r="C35" s="127"/>
      <c r="D35" s="127"/>
      <c r="E35" s="127"/>
      <c r="F35" s="127"/>
      <c r="G35" s="127"/>
      <c r="H35" s="127"/>
      <c r="I35" s="127"/>
      <c r="J35" s="127"/>
      <c r="K35" s="127"/>
      <c r="L35" s="127"/>
    </row>
    <row r="36" spans="1:12" s="38" customFormat="1" ht="13.8" x14ac:dyDescent="0.25">
      <c r="A36" s="38" t="s">
        <v>283</v>
      </c>
    </row>
    <row r="37" spans="1:12" s="38" customFormat="1" ht="13.8" x14ac:dyDescent="0.25">
      <c r="A37" s="38" t="s">
        <v>284</v>
      </c>
    </row>
    <row r="38" spans="1:12" s="38" customFormat="1" ht="13.8" x14ac:dyDescent="0.25"/>
    <row r="39" spans="1:12" s="38" customFormat="1" thickBot="1" x14ac:dyDescent="0.3">
      <c r="A39" s="38" t="s">
        <v>240</v>
      </c>
    </row>
    <row r="40" spans="1:12" s="38" customFormat="1" ht="42" thickBot="1" x14ac:dyDescent="0.3">
      <c r="A40" s="46" t="s">
        <v>241</v>
      </c>
      <c r="B40" s="46" t="s">
        <v>242</v>
      </c>
      <c r="C40" s="46" t="s">
        <v>243</v>
      </c>
      <c r="D40" s="46" t="s">
        <v>244</v>
      </c>
      <c r="E40" s="46" t="s">
        <v>245</v>
      </c>
    </row>
    <row r="41" spans="1:12" s="38" customFormat="1" thickBot="1" x14ac:dyDescent="0.3">
      <c r="A41" s="51">
        <v>50</v>
      </c>
      <c r="B41" s="51">
        <v>1.42</v>
      </c>
      <c r="C41" s="51">
        <v>2.31</v>
      </c>
      <c r="D41" s="51">
        <v>5.42</v>
      </c>
      <c r="E41" s="51">
        <v>49.29</v>
      </c>
    </row>
    <row r="42" spans="1:12" s="38" customFormat="1" thickBot="1" x14ac:dyDescent="0.3">
      <c r="A42" s="51">
        <v>60</v>
      </c>
      <c r="B42" s="51">
        <v>1.7</v>
      </c>
      <c r="C42" s="51">
        <v>2.87</v>
      </c>
      <c r="D42" s="51">
        <v>6.77</v>
      </c>
      <c r="E42" s="51">
        <v>60.9</v>
      </c>
    </row>
    <row r="43" spans="1:12" s="38" customFormat="1" ht="13.8" x14ac:dyDescent="0.25">
      <c r="A43" s="43" t="s">
        <v>246</v>
      </c>
    </row>
  </sheetData>
  <mergeCells count="15">
    <mergeCell ref="A7:L7"/>
    <mergeCell ref="A8:L8"/>
    <mergeCell ref="C10:C11"/>
    <mergeCell ref="D10:D11"/>
    <mergeCell ref="E10:F10"/>
    <mergeCell ref="G10:J10"/>
    <mergeCell ref="I20:J20"/>
    <mergeCell ref="A23:L23"/>
    <mergeCell ref="A35:L35"/>
    <mergeCell ref="A13:A14"/>
    <mergeCell ref="B13:B14"/>
    <mergeCell ref="D13:D14"/>
    <mergeCell ref="A20:D20"/>
    <mergeCell ref="E20:F20"/>
    <mergeCell ref="G20:H2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1BD69-5BD9-4EC6-9508-3961C20BE425}">
  <sheetPr>
    <tabColor rgb="FFFF0000"/>
  </sheetPr>
  <dimension ref="A1:L54"/>
  <sheetViews>
    <sheetView showGridLines="0" workbookViewId="0">
      <selection activeCell="C17" sqref="C17"/>
    </sheetView>
  </sheetViews>
  <sheetFormatPr defaultColWidth="9.109375" defaultRowHeight="13.8" x14ac:dyDescent="0.25"/>
  <cols>
    <col min="1" max="1" width="11.88671875" style="38" bestFit="1" customWidth="1"/>
    <col min="2" max="2" width="23.44140625" style="38" bestFit="1" customWidth="1"/>
    <col min="3" max="3" width="9.6640625" style="38" bestFit="1" customWidth="1"/>
    <col min="4" max="4" width="10.6640625" style="38" bestFit="1" customWidth="1"/>
    <col min="5" max="5" width="23.33203125" style="38" bestFit="1" customWidth="1"/>
    <col min="6" max="6" width="6.109375" style="38" bestFit="1" customWidth="1"/>
    <col min="7" max="7" width="6.44140625" style="38" bestFit="1" customWidth="1"/>
    <col min="8" max="8" width="5.6640625" style="38" bestFit="1" customWidth="1"/>
    <col min="9" max="9" width="6.44140625" style="38" bestFit="1" customWidth="1"/>
    <col min="10" max="10" width="5.6640625" style="38" bestFit="1" customWidth="1"/>
    <col min="11" max="16384" width="9.109375" style="38"/>
  </cols>
  <sheetData>
    <row r="1" spans="1:12" x14ac:dyDescent="0.25">
      <c r="A1" s="43" t="s">
        <v>205</v>
      </c>
    </row>
    <row r="2" spans="1:12" x14ac:dyDescent="0.25">
      <c r="A2" s="38" t="s">
        <v>206</v>
      </c>
    </row>
    <row r="3" spans="1:12" x14ac:dyDescent="0.25">
      <c r="A3" s="43" t="s">
        <v>207</v>
      </c>
    </row>
    <row r="4" spans="1:12" x14ac:dyDescent="0.25">
      <c r="A4" s="43" t="s">
        <v>208</v>
      </c>
    </row>
    <row r="6" spans="1:12" x14ac:dyDescent="0.25">
      <c r="A6" s="38" t="s">
        <v>209</v>
      </c>
    </row>
    <row r="7" spans="1:12" ht="15" customHeight="1" x14ac:dyDescent="0.25">
      <c r="A7" s="128" t="s">
        <v>394</v>
      </c>
      <c r="B7" s="127"/>
      <c r="C7" s="127"/>
      <c r="D7" s="127"/>
      <c r="E7" s="127"/>
      <c r="F7" s="127"/>
      <c r="G7" s="127"/>
      <c r="H7" s="127"/>
      <c r="I7" s="127"/>
      <c r="J7" s="127"/>
    </row>
    <row r="8" spans="1:12" ht="15" customHeight="1" x14ac:dyDescent="0.25">
      <c r="A8" s="128" t="s">
        <v>405</v>
      </c>
      <c r="B8" s="127"/>
      <c r="C8" s="127"/>
      <c r="D8" s="127"/>
      <c r="E8" s="127"/>
      <c r="F8" s="127"/>
      <c r="G8" s="127"/>
      <c r="H8" s="127"/>
      <c r="I8" s="127"/>
      <c r="J8" s="127"/>
      <c r="K8" s="127"/>
      <c r="L8" s="127"/>
    </row>
    <row r="9" spans="1:12" x14ac:dyDescent="0.25">
      <c r="A9" s="61" t="s">
        <v>353</v>
      </c>
    </row>
    <row r="10" spans="1:12" ht="14.4" thickBot="1" x14ac:dyDescent="0.3">
      <c r="A10" s="62" t="s">
        <v>832</v>
      </c>
    </row>
    <row r="11" spans="1:12" ht="14.4" thickBot="1" x14ac:dyDescent="0.3">
      <c r="A11" s="63" t="s">
        <v>213</v>
      </c>
      <c r="B11" s="160" t="s">
        <v>719</v>
      </c>
      <c r="C11" s="160" t="s">
        <v>215</v>
      </c>
      <c r="D11" s="160" t="s">
        <v>720</v>
      </c>
      <c r="E11" s="162" t="s">
        <v>217</v>
      </c>
      <c r="F11" s="163"/>
      <c r="G11" s="162" t="s">
        <v>721</v>
      </c>
      <c r="H11" s="164"/>
      <c r="I11" s="164"/>
      <c r="J11" s="163"/>
    </row>
    <row r="12" spans="1:12" ht="14.4" thickBot="1" x14ac:dyDescent="0.3">
      <c r="A12" s="64" t="s">
        <v>219</v>
      </c>
      <c r="B12" s="161"/>
      <c r="C12" s="161"/>
      <c r="D12" s="161"/>
      <c r="E12" s="65" t="s">
        <v>834</v>
      </c>
      <c r="F12" s="65" t="s">
        <v>835</v>
      </c>
      <c r="G12" s="65" t="s">
        <v>834</v>
      </c>
      <c r="H12" s="65" t="s">
        <v>835</v>
      </c>
      <c r="I12" s="65" t="s">
        <v>834</v>
      </c>
      <c r="J12" s="65" t="s">
        <v>835</v>
      </c>
    </row>
    <row r="13" spans="1:12" ht="14.4" thickBot="1" x14ac:dyDescent="0.3">
      <c r="A13" s="171">
        <v>1</v>
      </c>
      <c r="B13" s="172" t="s">
        <v>395</v>
      </c>
      <c r="C13" s="67" t="s">
        <v>396</v>
      </c>
      <c r="D13" s="171"/>
      <c r="E13" s="66">
        <v>1388.89</v>
      </c>
      <c r="F13" s="66">
        <v>833.33</v>
      </c>
      <c r="G13" s="66">
        <v>200</v>
      </c>
      <c r="H13" s="66">
        <v>120</v>
      </c>
      <c r="I13" s="66">
        <v>250</v>
      </c>
      <c r="J13" s="66">
        <v>150</v>
      </c>
    </row>
    <row r="14" spans="1:12" ht="14.4" thickBot="1" x14ac:dyDescent="0.3">
      <c r="A14" s="173"/>
      <c r="B14" s="174"/>
      <c r="C14" s="66" t="s">
        <v>397</v>
      </c>
      <c r="D14" s="173"/>
      <c r="E14" s="66">
        <v>1282.05</v>
      </c>
      <c r="F14" s="66">
        <v>833.33</v>
      </c>
      <c r="G14" s="66">
        <v>184.62</v>
      </c>
      <c r="H14" s="66">
        <v>120</v>
      </c>
      <c r="I14" s="66">
        <v>230.77</v>
      </c>
      <c r="J14" s="66">
        <v>150</v>
      </c>
    </row>
    <row r="15" spans="1:12" ht="14.4" thickBot="1" x14ac:dyDescent="0.3">
      <c r="A15" s="173"/>
      <c r="B15" s="174"/>
      <c r="C15" s="66" t="s">
        <v>398</v>
      </c>
      <c r="D15" s="173"/>
      <c r="E15" s="66">
        <v>1041.67</v>
      </c>
      <c r="F15" s="66">
        <v>833.33</v>
      </c>
      <c r="G15" s="66">
        <v>150</v>
      </c>
      <c r="H15" s="66">
        <v>120</v>
      </c>
      <c r="I15" s="66">
        <v>187.5</v>
      </c>
      <c r="J15" s="66">
        <v>150</v>
      </c>
    </row>
    <row r="16" spans="1:12" ht="14.4" thickBot="1" x14ac:dyDescent="0.3">
      <c r="A16" s="173"/>
      <c r="B16" s="174"/>
      <c r="C16" s="66" t="s">
        <v>399</v>
      </c>
      <c r="D16" s="173"/>
      <c r="E16" s="66">
        <v>1111.1099999999999</v>
      </c>
      <c r="F16" s="66">
        <v>833.33</v>
      </c>
      <c r="G16" s="66">
        <v>160</v>
      </c>
      <c r="H16" s="66">
        <v>120</v>
      </c>
      <c r="I16" s="66">
        <v>200</v>
      </c>
      <c r="J16" s="66">
        <v>150</v>
      </c>
    </row>
    <row r="17" spans="1:10" ht="14.4" thickBot="1" x14ac:dyDescent="0.3">
      <c r="A17" s="175"/>
      <c r="B17" s="176"/>
      <c r="C17" s="66" t="s">
        <v>400</v>
      </c>
      <c r="D17" s="175"/>
      <c r="E17" s="66">
        <v>1190.48</v>
      </c>
      <c r="F17" s="66">
        <v>833.33</v>
      </c>
      <c r="G17" s="66">
        <v>171.43</v>
      </c>
      <c r="H17" s="66">
        <v>120</v>
      </c>
      <c r="I17" s="66">
        <v>214.29</v>
      </c>
      <c r="J17" s="66">
        <v>150</v>
      </c>
    </row>
    <row r="18" spans="1:10" ht="14.4" thickBot="1" x14ac:dyDescent="0.3">
      <c r="A18" s="66">
        <v>2</v>
      </c>
      <c r="B18" s="177" t="s">
        <v>251</v>
      </c>
      <c r="C18" s="67"/>
      <c r="D18" s="66"/>
      <c r="E18" s="66">
        <v>2.78</v>
      </c>
      <c r="F18" s="66">
        <v>2.78</v>
      </c>
      <c r="G18" s="66">
        <v>0.5</v>
      </c>
      <c r="H18" s="66">
        <v>0.5</v>
      </c>
      <c r="I18" s="66">
        <v>0.5</v>
      </c>
      <c r="J18" s="66">
        <v>0.5</v>
      </c>
    </row>
    <row r="19" spans="1:10" ht="14.4" thickBot="1" x14ac:dyDescent="0.3">
      <c r="A19" s="66">
        <v>3</v>
      </c>
      <c r="B19" s="177" t="s">
        <v>364</v>
      </c>
      <c r="C19" s="67"/>
      <c r="D19" s="66"/>
      <c r="E19" s="66">
        <v>0.11</v>
      </c>
      <c r="F19" s="66">
        <v>0.11</v>
      </c>
      <c r="G19" s="66">
        <v>0.01</v>
      </c>
      <c r="H19" s="66">
        <v>0.01</v>
      </c>
      <c r="I19" s="66">
        <v>0.02</v>
      </c>
      <c r="J19" s="66">
        <v>0.02</v>
      </c>
    </row>
    <row r="20" spans="1:10" ht="14.4" thickBot="1" x14ac:dyDescent="0.3">
      <c r="A20" s="66">
        <v>4</v>
      </c>
      <c r="B20" s="177" t="s">
        <v>363</v>
      </c>
      <c r="C20" s="67"/>
      <c r="D20" s="66"/>
      <c r="E20" s="66">
        <v>0.56000000000000005</v>
      </c>
      <c r="F20" s="66">
        <v>0.56000000000000005</v>
      </c>
      <c r="G20" s="66">
        <v>0.1</v>
      </c>
      <c r="H20" s="66">
        <v>0.1</v>
      </c>
      <c r="I20" s="66">
        <v>0.1</v>
      </c>
      <c r="J20" s="66">
        <v>0.1</v>
      </c>
    </row>
    <row r="21" spans="1:10" ht="14.4" thickBot="1" x14ac:dyDescent="0.3">
      <c r="A21" s="66">
        <v>5</v>
      </c>
      <c r="B21" s="177" t="s">
        <v>250</v>
      </c>
      <c r="C21" s="67"/>
      <c r="D21" s="66"/>
      <c r="E21" s="66">
        <v>11.11</v>
      </c>
      <c r="F21" s="66">
        <v>11.11</v>
      </c>
      <c r="G21" s="66">
        <v>2</v>
      </c>
      <c r="H21" s="66">
        <v>2</v>
      </c>
      <c r="I21" s="66">
        <v>2</v>
      </c>
      <c r="J21" s="66">
        <v>2</v>
      </c>
    </row>
    <row r="22" spans="1:10" ht="14.4" thickBot="1" x14ac:dyDescent="0.3">
      <c r="A22" s="66">
        <v>6</v>
      </c>
      <c r="B22" s="177" t="s">
        <v>367</v>
      </c>
      <c r="C22" s="67"/>
      <c r="D22" s="66"/>
      <c r="E22" s="66">
        <v>27.78</v>
      </c>
      <c r="F22" s="66">
        <v>27.78</v>
      </c>
      <c r="G22" s="66">
        <v>4</v>
      </c>
      <c r="H22" s="66">
        <v>4</v>
      </c>
      <c r="I22" s="66">
        <v>5</v>
      </c>
      <c r="J22" s="66">
        <v>5</v>
      </c>
    </row>
    <row r="23" spans="1:10" ht="14.4" thickBot="1" x14ac:dyDescent="0.3">
      <c r="A23" s="66">
        <v>7</v>
      </c>
      <c r="B23" s="177" t="s">
        <v>319</v>
      </c>
      <c r="C23" s="178">
        <v>0.16</v>
      </c>
      <c r="D23" s="66"/>
      <c r="E23" s="66">
        <v>99.21</v>
      </c>
      <c r="F23" s="66">
        <v>83.33</v>
      </c>
      <c r="G23" s="66">
        <v>11.904999999999999</v>
      </c>
      <c r="H23" s="66">
        <v>10</v>
      </c>
      <c r="I23" s="66">
        <v>17.856999999999999</v>
      </c>
      <c r="J23" s="66">
        <v>15</v>
      </c>
    </row>
    <row r="24" spans="1:10" ht="14.4" thickBot="1" x14ac:dyDescent="0.3">
      <c r="A24" s="171">
        <v>8</v>
      </c>
      <c r="B24" s="172" t="s">
        <v>253</v>
      </c>
      <c r="C24" s="67" t="s">
        <v>254</v>
      </c>
      <c r="D24" s="171"/>
      <c r="E24" s="66">
        <v>104.17</v>
      </c>
      <c r="F24" s="66">
        <v>83.33</v>
      </c>
      <c r="G24" s="66">
        <v>12.5</v>
      </c>
      <c r="H24" s="66">
        <v>10</v>
      </c>
      <c r="I24" s="66">
        <v>18.75</v>
      </c>
      <c r="J24" s="66">
        <v>15</v>
      </c>
    </row>
    <row r="25" spans="1:10" ht="14.4" thickBot="1" x14ac:dyDescent="0.3">
      <c r="A25" s="175"/>
      <c r="B25" s="176"/>
      <c r="C25" s="66" t="s">
        <v>255</v>
      </c>
      <c r="D25" s="175"/>
      <c r="E25" s="66">
        <v>111.11</v>
      </c>
      <c r="F25" s="66">
        <v>83.33</v>
      </c>
      <c r="G25" s="66">
        <v>13.33</v>
      </c>
      <c r="H25" s="66">
        <v>10</v>
      </c>
      <c r="I25" s="66">
        <v>20</v>
      </c>
      <c r="J25" s="66">
        <v>15</v>
      </c>
    </row>
    <row r="26" spans="1:10" ht="14.4" thickBot="1" x14ac:dyDescent="0.3">
      <c r="A26" s="66">
        <v>9</v>
      </c>
      <c r="B26" s="177" t="s">
        <v>252</v>
      </c>
      <c r="C26" s="178">
        <v>0.2</v>
      </c>
      <c r="D26" s="66"/>
      <c r="E26" s="66">
        <v>173.61</v>
      </c>
      <c r="F26" s="66">
        <v>138.88999999999999</v>
      </c>
      <c r="G26" s="66">
        <v>18.75</v>
      </c>
      <c r="H26" s="66">
        <v>15</v>
      </c>
      <c r="I26" s="66">
        <v>31.25</v>
      </c>
      <c r="J26" s="66">
        <v>25</v>
      </c>
    </row>
    <row r="27" spans="1:10" ht="14.4" thickBot="1" x14ac:dyDescent="0.3">
      <c r="A27" s="66">
        <v>10</v>
      </c>
      <c r="B27" s="177" t="s">
        <v>302</v>
      </c>
      <c r="C27" s="67"/>
      <c r="D27" s="66"/>
      <c r="E27" s="66">
        <v>1.1100000000000001</v>
      </c>
      <c r="F27" s="66">
        <v>1.1100000000000001</v>
      </c>
      <c r="G27" s="66">
        <v>0.1</v>
      </c>
      <c r="H27" s="66">
        <v>0.1</v>
      </c>
      <c r="I27" s="66">
        <v>0.2</v>
      </c>
      <c r="J27" s="66">
        <v>0.2</v>
      </c>
    </row>
    <row r="28" spans="1:10" ht="14.4" thickBot="1" x14ac:dyDescent="0.3">
      <c r="A28" s="66">
        <v>11</v>
      </c>
      <c r="B28" s="177" t="s">
        <v>401</v>
      </c>
      <c r="C28" s="67"/>
      <c r="D28" s="66" t="s">
        <v>268</v>
      </c>
      <c r="E28" s="66">
        <v>22.22</v>
      </c>
      <c r="F28" s="66">
        <v>22.22</v>
      </c>
      <c r="G28" s="66">
        <v>3</v>
      </c>
      <c r="H28" s="66">
        <v>3</v>
      </c>
      <c r="I28" s="66">
        <v>4</v>
      </c>
      <c r="J28" s="66">
        <v>4</v>
      </c>
    </row>
    <row r="29" spans="1:10" ht="14.4" thickBot="1" x14ac:dyDescent="0.3">
      <c r="A29" s="66">
        <v>12</v>
      </c>
      <c r="B29" s="177" t="s">
        <v>256</v>
      </c>
      <c r="C29" s="67"/>
      <c r="D29" s="66"/>
      <c r="E29" s="66">
        <v>13.89</v>
      </c>
      <c r="F29" s="66">
        <v>13.89</v>
      </c>
      <c r="G29" s="66">
        <v>2</v>
      </c>
      <c r="H29" s="66">
        <v>2</v>
      </c>
      <c r="I29" s="66">
        <v>2.5</v>
      </c>
      <c r="J29" s="66">
        <v>2.5</v>
      </c>
    </row>
    <row r="30" spans="1:10" ht="14.4" thickBot="1" x14ac:dyDescent="0.3">
      <c r="A30" s="179" t="s">
        <v>225</v>
      </c>
      <c r="B30" s="180"/>
      <c r="C30" s="67"/>
      <c r="D30" s="67"/>
      <c r="E30" s="168">
        <v>1000</v>
      </c>
      <c r="F30" s="169"/>
      <c r="G30" s="168">
        <v>150</v>
      </c>
      <c r="H30" s="169"/>
      <c r="I30" s="168">
        <v>180</v>
      </c>
      <c r="J30" s="169"/>
    </row>
    <row r="32" spans="1:10" x14ac:dyDescent="0.25">
      <c r="A32" s="68" t="s">
        <v>836</v>
      </c>
    </row>
    <row r="33" spans="1:10" x14ac:dyDescent="0.25">
      <c r="A33" s="61" t="s">
        <v>402</v>
      </c>
    </row>
    <row r="34" spans="1:10" ht="24" customHeight="1" x14ac:dyDescent="0.25">
      <c r="A34" s="170" t="s">
        <v>342</v>
      </c>
      <c r="B34" s="127"/>
      <c r="C34" s="127"/>
      <c r="D34" s="127"/>
      <c r="E34" s="127"/>
      <c r="F34" s="127"/>
      <c r="G34" s="127"/>
      <c r="H34" s="127"/>
      <c r="I34" s="127"/>
      <c r="J34" s="127"/>
    </row>
    <row r="36" spans="1:10" x14ac:dyDescent="0.25">
      <c r="A36" s="62" t="s">
        <v>229</v>
      </c>
    </row>
    <row r="37" spans="1:10" ht="48" customHeight="1" x14ac:dyDescent="0.25">
      <c r="A37" s="159" t="s">
        <v>837</v>
      </c>
      <c r="B37" s="127"/>
      <c r="C37" s="127"/>
      <c r="D37" s="127"/>
      <c r="E37" s="127"/>
      <c r="F37" s="127"/>
      <c r="G37" s="127"/>
      <c r="H37" s="127"/>
      <c r="I37" s="127"/>
      <c r="J37" s="127"/>
    </row>
    <row r="38" spans="1:10" x14ac:dyDescent="0.25">
      <c r="A38" s="61" t="s">
        <v>344</v>
      </c>
    </row>
    <row r="39" spans="1:10" x14ac:dyDescent="0.25">
      <c r="A39" s="62" t="s">
        <v>345</v>
      </c>
    </row>
    <row r="40" spans="1:10" x14ac:dyDescent="0.25">
      <c r="A40" s="61" t="s">
        <v>403</v>
      </c>
    </row>
    <row r="42" spans="1:10" x14ac:dyDescent="0.25">
      <c r="A42" s="62" t="s">
        <v>346</v>
      </c>
    </row>
    <row r="43" spans="1:10" x14ac:dyDescent="0.25">
      <c r="A43" s="61" t="s">
        <v>404</v>
      </c>
    </row>
    <row r="45" spans="1:10" x14ac:dyDescent="0.25">
      <c r="A45" s="62" t="s">
        <v>235</v>
      </c>
    </row>
    <row r="46" spans="1:10" x14ac:dyDescent="0.25">
      <c r="A46" s="62" t="s">
        <v>838</v>
      </c>
    </row>
    <row r="47" spans="1:10" x14ac:dyDescent="0.25">
      <c r="A47" s="62" t="s">
        <v>839</v>
      </c>
    </row>
    <row r="48" spans="1:10" x14ac:dyDescent="0.25">
      <c r="A48" s="62" t="s">
        <v>840</v>
      </c>
    </row>
    <row r="49" spans="1:5" x14ac:dyDescent="0.25">
      <c r="A49" s="62" t="s">
        <v>841</v>
      </c>
    </row>
    <row r="50" spans="1:5" ht="14.4" thickBot="1" x14ac:dyDescent="0.3">
      <c r="A50" s="61" t="s">
        <v>240</v>
      </c>
    </row>
    <row r="51" spans="1:5" ht="14.4" thickBot="1" x14ac:dyDescent="0.3">
      <c r="A51" s="65" t="s">
        <v>241</v>
      </c>
      <c r="B51" s="65" t="s">
        <v>242</v>
      </c>
      <c r="C51" s="65" t="s">
        <v>243</v>
      </c>
      <c r="D51" s="65" t="s">
        <v>244</v>
      </c>
      <c r="E51" s="65" t="s">
        <v>245</v>
      </c>
    </row>
    <row r="52" spans="1:5" ht="14.4" thickBot="1" x14ac:dyDescent="0.3">
      <c r="A52" s="67">
        <v>150</v>
      </c>
      <c r="B52" s="67">
        <v>3.2</v>
      </c>
      <c r="C52" s="67">
        <v>4.6900000000000004</v>
      </c>
      <c r="D52" s="67">
        <v>25.15</v>
      </c>
      <c r="E52" s="67">
        <v>157.44</v>
      </c>
    </row>
    <row r="53" spans="1:5" ht="14.4" thickBot="1" x14ac:dyDescent="0.3">
      <c r="A53" s="67">
        <v>180</v>
      </c>
      <c r="B53" s="67">
        <v>4.2</v>
      </c>
      <c r="C53" s="67">
        <v>5.55</v>
      </c>
      <c r="D53" s="67">
        <v>32.270000000000003</v>
      </c>
      <c r="E53" s="67">
        <v>197.66</v>
      </c>
    </row>
    <row r="54" spans="1:5" x14ac:dyDescent="0.25">
      <c r="A54" s="62" t="s">
        <v>246</v>
      </c>
    </row>
  </sheetData>
  <mergeCells count="19">
    <mergeCell ref="A37:J37"/>
    <mergeCell ref="A8:L8"/>
    <mergeCell ref="A30:B30"/>
    <mergeCell ref="E30:F30"/>
    <mergeCell ref="G30:H30"/>
    <mergeCell ref="I30:J30"/>
    <mergeCell ref="A34:J34"/>
    <mergeCell ref="A13:A17"/>
    <mergeCell ref="B13:B17"/>
    <mergeCell ref="D13:D17"/>
    <mergeCell ref="A24:A25"/>
    <mergeCell ref="B24:B25"/>
    <mergeCell ref="D24:D25"/>
    <mergeCell ref="A7:J7"/>
    <mergeCell ref="B11:B12"/>
    <mergeCell ref="C11:C12"/>
    <mergeCell ref="D11:D12"/>
    <mergeCell ref="E11:F11"/>
    <mergeCell ref="G11:J1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FD014-EA35-4865-A4F6-C8C437EC50BC}">
  <sheetPr>
    <tabColor rgb="FFFF0000"/>
  </sheetPr>
  <dimension ref="A1:J46"/>
  <sheetViews>
    <sheetView showGridLines="0" workbookViewId="0">
      <selection activeCell="A29" sqref="A29:J29"/>
    </sheetView>
  </sheetViews>
  <sheetFormatPr defaultColWidth="9.109375" defaultRowHeight="13.8" x14ac:dyDescent="0.25"/>
  <cols>
    <col min="1" max="1" width="24.33203125" style="38" bestFit="1" customWidth="1"/>
    <col min="2" max="2" width="23.44140625" style="38" bestFit="1" customWidth="1"/>
    <col min="3" max="3" width="7.109375" style="38" bestFit="1" customWidth="1"/>
    <col min="4" max="4" width="10.6640625" style="38" bestFit="1" customWidth="1"/>
    <col min="5" max="5" width="23.33203125" style="38" bestFit="1" customWidth="1"/>
    <col min="6" max="6" width="6.109375" style="38" bestFit="1" customWidth="1"/>
    <col min="7" max="7" width="6.44140625" style="38" bestFit="1" customWidth="1"/>
    <col min="8" max="8" width="5.6640625" style="38" bestFit="1" customWidth="1"/>
    <col min="9" max="9" width="6.44140625" style="38" bestFit="1" customWidth="1"/>
    <col min="10" max="10" width="5.6640625" style="38" bestFit="1" customWidth="1"/>
    <col min="11" max="16384" width="9.109375" style="38"/>
  </cols>
  <sheetData>
    <row r="1" spans="1:10" x14ac:dyDescent="0.25">
      <c r="A1" s="43" t="s">
        <v>205</v>
      </c>
    </row>
    <row r="2" spans="1:10" x14ac:dyDescent="0.25">
      <c r="A2" s="38" t="s">
        <v>206</v>
      </c>
    </row>
    <row r="3" spans="1:10" x14ac:dyDescent="0.25">
      <c r="A3" s="43" t="s">
        <v>207</v>
      </c>
    </row>
    <row r="4" spans="1:10" x14ac:dyDescent="0.25">
      <c r="A4" s="43" t="s">
        <v>208</v>
      </c>
    </row>
    <row r="6" spans="1:10" x14ac:dyDescent="0.25">
      <c r="A6" s="38" t="s">
        <v>209</v>
      </c>
    </row>
    <row r="7" spans="1:10" ht="15" customHeight="1" x14ac:dyDescent="0.25">
      <c r="A7" s="128" t="s">
        <v>406</v>
      </c>
      <c r="B7" s="127"/>
      <c r="C7" s="127"/>
      <c r="D7" s="127"/>
      <c r="E7" s="127"/>
      <c r="F7" s="127"/>
      <c r="G7" s="127"/>
      <c r="H7" s="127"/>
      <c r="I7" s="127"/>
      <c r="J7" s="127"/>
    </row>
    <row r="8" spans="1:10" ht="15" customHeight="1" x14ac:dyDescent="0.25">
      <c r="A8" s="128" t="s">
        <v>66</v>
      </c>
      <c r="B8" s="127"/>
      <c r="C8" s="127"/>
      <c r="D8" s="127"/>
      <c r="E8" s="127"/>
      <c r="F8" s="127"/>
      <c r="G8" s="127"/>
      <c r="H8" s="127"/>
      <c r="I8" s="127"/>
      <c r="J8" s="127"/>
    </row>
    <row r="9" spans="1:10" x14ac:dyDescent="0.25">
      <c r="A9" s="61" t="s">
        <v>407</v>
      </c>
    </row>
    <row r="10" spans="1:10" x14ac:dyDescent="0.25">
      <c r="A10" s="62" t="s">
        <v>843</v>
      </c>
    </row>
    <row r="11" spans="1:10" ht="14.4" thickBot="1" x14ac:dyDescent="0.3">
      <c r="A11" s="62" t="s">
        <v>833</v>
      </c>
    </row>
    <row r="12" spans="1:10" ht="14.4" thickBot="1" x14ac:dyDescent="0.3">
      <c r="A12" s="63" t="s">
        <v>213</v>
      </c>
      <c r="B12" s="160" t="s">
        <v>719</v>
      </c>
      <c r="C12" s="160" t="s">
        <v>215</v>
      </c>
      <c r="D12" s="160" t="s">
        <v>720</v>
      </c>
      <c r="E12" s="162" t="s">
        <v>217</v>
      </c>
      <c r="F12" s="163"/>
      <c r="G12" s="162" t="s">
        <v>721</v>
      </c>
      <c r="H12" s="164"/>
      <c r="I12" s="164"/>
      <c r="J12" s="163"/>
    </row>
    <row r="13" spans="1:10" ht="14.4" thickBot="1" x14ac:dyDescent="0.3">
      <c r="A13" s="64" t="s">
        <v>219</v>
      </c>
      <c r="B13" s="161"/>
      <c r="C13" s="161"/>
      <c r="D13" s="161"/>
      <c r="E13" s="65" t="s">
        <v>834</v>
      </c>
      <c r="F13" s="65" t="s">
        <v>835</v>
      </c>
      <c r="G13" s="65" t="s">
        <v>834</v>
      </c>
      <c r="H13" s="65" t="s">
        <v>835</v>
      </c>
      <c r="I13" s="65" t="s">
        <v>834</v>
      </c>
      <c r="J13" s="65" t="s">
        <v>835</v>
      </c>
    </row>
    <row r="14" spans="1:10" ht="14.4" thickBot="1" x14ac:dyDescent="0.3">
      <c r="A14" s="66">
        <v>1</v>
      </c>
      <c r="B14" s="177" t="s">
        <v>408</v>
      </c>
      <c r="C14" s="178">
        <v>0.01</v>
      </c>
      <c r="D14" s="66"/>
      <c r="E14" s="66">
        <v>460.86</v>
      </c>
      <c r="F14" s="66">
        <v>456.25</v>
      </c>
      <c r="G14" s="66">
        <v>69.697000000000003</v>
      </c>
      <c r="H14" s="66">
        <v>69</v>
      </c>
      <c r="I14" s="66">
        <v>73.736999999999995</v>
      </c>
      <c r="J14" s="66">
        <v>73</v>
      </c>
    </row>
    <row r="15" spans="1:10" ht="14.4" thickBot="1" x14ac:dyDescent="0.3">
      <c r="A15" s="66">
        <v>2</v>
      </c>
      <c r="B15" s="177" t="s">
        <v>401</v>
      </c>
      <c r="C15" s="67"/>
      <c r="D15" s="66" t="s">
        <v>268</v>
      </c>
      <c r="E15" s="66">
        <v>25</v>
      </c>
      <c r="F15" s="66">
        <v>25</v>
      </c>
      <c r="G15" s="66">
        <v>3</v>
      </c>
      <c r="H15" s="66">
        <v>3</v>
      </c>
      <c r="I15" s="66">
        <v>4</v>
      </c>
      <c r="J15" s="66">
        <v>4</v>
      </c>
    </row>
    <row r="16" spans="1:10" ht="14.4" thickBot="1" x14ac:dyDescent="0.3">
      <c r="A16" s="66">
        <v>3</v>
      </c>
      <c r="B16" s="177" t="s">
        <v>251</v>
      </c>
      <c r="C16" s="67"/>
      <c r="D16" s="66"/>
      <c r="E16" s="66">
        <v>3.13</v>
      </c>
      <c r="F16" s="66">
        <v>3.13</v>
      </c>
      <c r="G16" s="66">
        <v>0.4</v>
      </c>
      <c r="H16" s="66">
        <v>0.4</v>
      </c>
      <c r="I16" s="66">
        <v>0.5</v>
      </c>
      <c r="J16" s="66">
        <v>0.5</v>
      </c>
    </row>
    <row r="17" spans="1:10" ht="14.4" thickBot="1" x14ac:dyDescent="0.3">
      <c r="A17" s="66">
        <v>4</v>
      </c>
      <c r="B17" s="177" t="s">
        <v>298</v>
      </c>
      <c r="C17" s="67"/>
      <c r="D17" s="66"/>
      <c r="E17" s="66">
        <v>750</v>
      </c>
      <c r="F17" s="66">
        <v>750</v>
      </c>
      <c r="G17" s="66">
        <v>105</v>
      </c>
      <c r="H17" s="66">
        <v>105</v>
      </c>
      <c r="I17" s="66">
        <v>120</v>
      </c>
      <c r="J17" s="66">
        <v>120</v>
      </c>
    </row>
    <row r="18" spans="1:10" ht="14.4" thickBot="1" x14ac:dyDescent="0.3">
      <c r="A18" s="66">
        <v>5</v>
      </c>
      <c r="B18" s="177" t="s">
        <v>319</v>
      </c>
      <c r="C18" s="178">
        <v>0.16</v>
      </c>
      <c r="D18" s="66"/>
      <c r="E18" s="66">
        <v>245.54</v>
      </c>
      <c r="F18" s="66">
        <v>206.25</v>
      </c>
      <c r="G18" s="66">
        <v>26.19</v>
      </c>
      <c r="H18" s="66">
        <v>22</v>
      </c>
      <c r="I18" s="66">
        <v>39.286000000000001</v>
      </c>
      <c r="J18" s="66">
        <v>33</v>
      </c>
    </row>
    <row r="19" spans="1:10" ht="14.4" thickBot="1" x14ac:dyDescent="0.3">
      <c r="A19" s="66">
        <v>6</v>
      </c>
      <c r="B19" s="177" t="s">
        <v>250</v>
      </c>
      <c r="C19" s="67"/>
      <c r="D19" s="66"/>
      <c r="E19" s="66">
        <v>18.75</v>
      </c>
      <c r="F19" s="66">
        <v>18.75</v>
      </c>
      <c r="G19" s="66">
        <v>2</v>
      </c>
      <c r="H19" s="66">
        <v>2</v>
      </c>
      <c r="I19" s="66">
        <v>3</v>
      </c>
      <c r="J19" s="66">
        <v>3</v>
      </c>
    </row>
    <row r="20" spans="1:10" ht="14.4" thickBot="1" x14ac:dyDescent="0.3">
      <c r="A20" s="66">
        <v>7</v>
      </c>
      <c r="B20" s="177" t="s">
        <v>256</v>
      </c>
      <c r="C20" s="67"/>
      <c r="D20" s="66"/>
      <c r="E20" s="66">
        <v>25</v>
      </c>
      <c r="F20" s="66">
        <v>25</v>
      </c>
      <c r="G20" s="66">
        <v>3</v>
      </c>
      <c r="H20" s="66">
        <v>3</v>
      </c>
      <c r="I20" s="66">
        <v>4</v>
      </c>
      <c r="J20" s="66">
        <v>4</v>
      </c>
    </row>
    <row r="21" spans="1:10" ht="14.4" thickBot="1" x14ac:dyDescent="0.3">
      <c r="A21" s="179" t="s">
        <v>225</v>
      </c>
      <c r="B21" s="180"/>
      <c r="C21" s="67"/>
      <c r="D21" s="67"/>
      <c r="E21" s="168">
        <v>1000</v>
      </c>
      <c r="F21" s="169"/>
      <c r="G21" s="168">
        <v>140</v>
      </c>
      <c r="H21" s="169"/>
      <c r="I21" s="168">
        <v>160</v>
      </c>
      <c r="J21" s="169"/>
    </row>
    <row r="22" spans="1:10" x14ac:dyDescent="0.25">
      <c r="A22" s="61"/>
    </row>
    <row r="24" spans="1:10" x14ac:dyDescent="0.25">
      <c r="A24" s="68" t="s">
        <v>836</v>
      </c>
    </row>
    <row r="25" spans="1:10" x14ac:dyDescent="0.25">
      <c r="A25" s="61" t="s">
        <v>409</v>
      </c>
    </row>
    <row r="26" spans="1:10" ht="24" customHeight="1" x14ac:dyDescent="0.25">
      <c r="A26" s="170" t="s">
        <v>342</v>
      </c>
      <c r="B26" s="127"/>
      <c r="C26" s="127"/>
      <c r="D26" s="127"/>
      <c r="E26" s="127"/>
      <c r="F26" s="127"/>
      <c r="G26" s="127"/>
      <c r="H26" s="127"/>
      <c r="I26" s="127"/>
      <c r="J26" s="127"/>
    </row>
    <row r="28" spans="1:10" x14ac:dyDescent="0.25">
      <c r="A28" s="62" t="s">
        <v>229</v>
      </c>
    </row>
    <row r="29" spans="1:10" ht="103.2" customHeight="1" x14ac:dyDescent="0.25">
      <c r="A29" s="181" t="s">
        <v>848</v>
      </c>
      <c r="B29" s="145"/>
      <c r="C29" s="145"/>
      <c r="D29" s="145"/>
      <c r="E29" s="145"/>
      <c r="F29" s="145"/>
      <c r="G29" s="145"/>
      <c r="H29" s="145"/>
      <c r="I29" s="145"/>
      <c r="J29" s="145"/>
    </row>
    <row r="31" spans="1:10" x14ac:dyDescent="0.25">
      <c r="A31" s="62" t="s">
        <v>345</v>
      </c>
    </row>
    <row r="32" spans="1:10" x14ac:dyDescent="0.25">
      <c r="A32" s="61" t="s">
        <v>403</v>
      </c>
    </row>
    <row r="34" spans="1:5" x14ac:dyDescent="0.25">
      <c r="A34" s="62" t="s">
        <v>346</v>
      </c>
    </row>
    <row r="35" spans="1:5" x14ac:dyDescent="0.25">
      <c r="A35" s="61" t="s">
        <v>410</v>
      </c>
    </row>
    <row r="37" spans="1:5" x14ac:dyDescent="0.25">
      <c r="A37" s="62" t="s">
        <v>235</v>
      </c>
    </row>
    <row r="38" spans="1:5" x14ac:dyDescent="0.25">
      <c r="A38" s="62" t="s">
        <v>844</v>
      </c>
    </row>
    <row r="39" spans="1:5" x14ac:dyDescent="0.25">
      <c r="A39" s="62" t="s">
        <v>845</v>
      </c>
    </row>
    <row r="40" spans="1:5" x14ac:dyDescent="0.25">
      <c r="A40" s="62" t="s">
        <v>846</v>
      </c>
    </row>
    <row r="41" spans="1:5" x14ac:dyDescent="0.25">
      <c r="A41" s="62" t="s">
        <v>847</v>
      </c>
    </row>
    <row r="42" spans="1:5" ht="14.4" thickBot="1" x14ac:dyDescent="0.3">
      <c r="A42" s="61" t="s">
        <v>240</v>
      </c>
    </row>
    <row r="43" spans="1:5" ht="14.4" thickBot="1" x14ac:dyDescent="0.3">
      <c r="A43" s="65" t="s">
        <v>241</v>
      </c>
      <c r="B43" s="65" t="s">
        <v>242</v>
      </c>
      <c r="C43" s="65" t="s">
        <v>243</v>
      </c>
      <c r="D43" s="65" t="s">
        <v>244</v>
      </c>
      <c r="E43" s="65" t="s">
        <v>245</v>
      </c>
    </row>
    <row r="44" spans="1:5" ht="14.4" thickBot="1" x14ac:dyDescent="0.3">
      <c r="A44" s="67">
        <v>140</v>
      </c>
      <c r="B44" s="67">
        <v>16.22</v>
      </c>
      <c r="C44" s="67">
        <v>5.28</v>
      </c>
      <c r="D44" s="67">
        <v>40.99</v>
      </c>
      <c r="E44" s="67">
        <v>274.86</v>
      </c>
    </row>
    <row r="45" spans="1:5" ht="14.4" thickBot="1" x14ac:dyDescent="0.3">
      <c r="A45" s="67">
        <v>160</v>
      </c>
      <c r="B45" s="67">
        <v>17.3</v>
      </c>
      <c r="C45" s="67">
        <v>7.07</v>
      </c>
      <c r="D45" s="67">
        <v>45.15</v>
      </c>
      <c r="E45" s="67">
        <v>311.32</v>
      </c>
    </row>
    <row r="46" spans="1:5" x14ac:dyDescent="0.25">
      <c r="A46" s="62" t="s">
        <v>246</v>
      </c>
    </row>
  </sheetData>
  <mergeCells count="13">
    <mergeCell ref="A29:J29"/>
    <mergeCell ref="A21:B21"/>
    <mergeCell ref="E21:F21"/>
    <mergeCell ref="G21:H21"/>
    <mergeCell ref="I21:J21"/>
    <mergeCell ref="A26:J26"/>
    <mergeCell ref="A7:J7"/>
    <mergeCell ref="A8:J8"/>
    <mergeCell ref="B12:B13"/>
    <mergeCell ref="C12:C13"/>
    <mergeCell ref="D12:D13"/>
    <mergeCell ref="E12:F12"/>
    <mergeCell ref="G12:J1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77473-ED93-41A0-85F3-761403413B67}">
  <sheetPr>
    <tabColor rgb="FFFF0000"/>
  </sheetPr>
  <dimension ref="A1:L51"/>
  <sheetViews>
    <sheetView workbookViewId="0">
      <selection activeCell="F18" sqref="F18"/>
    </sheetView>
  </sheetViews>
  <sheetFormatPr defaultRowHeight="14.4" x14ac:dyDescent="0.3"/>
  <cols>
    <col min="2" max="2" width="17.88671875" customWidth="1"/>
    <col min="4" max="4" width="10.6640625" customWidth="1"/>
    <col min="5" max="5" width="12.66406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411</v>
      </c>
      <c r="B7" s="127"/>
      <c r="C7" s="127"/>
      <c r="D7" s="127"/>
      <c r="E7" s="127"/>
      <c r="F7" s="127"/>
      <c r="G7" s="127"/>
      <c r="H7" s="127"/>
      <c r="I7" s="127"/>
      <c r="J7" s="127"/>
      <c r="K7" s="127"/>
      <c r="L7" s="127"/>
    </row>
    <row r="8" spans="1:12" s="38" customFormat="1" ht="15" customHeight="1" x14ac:dyDescent="0.25">
      <c r="A8" s="128" t="s">
        <v>46</v>
      </c>
      <c r="B8" s="127"/>
      <c r="C8" s="127"/>
      <c r="D8" s="127"/>
      <c r="E8" s="127"/>
      <c r="F8" s="127"/>
      <c r="G8" s="127"/>
      <c r="H8" s="127"/>
      <c r="I8" s="127"/>
      <c r="J8" s="127"/>
      <c r="K8" s="127"/>
      <c r="L8" s="127"/>
    </row>
    <row r="9" spans="1:12" s="38" customFormat="1" ht="13.8" x14ac:dyDescent="0.25">
      <c r="A9" s="38" t="s">
        <v>407</v>
      </c>
    </row>
    <row r="10" spans="1:12" s="38" customFormat="1" thickBot="1" x14ac:dyDescent="0.3">
      <c r="A10" s="43" t="s">
        <v>412</v>
      </c>
    </row>
    <row r="11" spans="1:12" s="38" customFormat="1" thickBot="1" x14ac:dyDescent="0.3">
      <c r="A11" s="44" t="s">
        <v>213</v>
      </c>
      <c r="B11" s="44" t="s">
        <v>214</v>
      </c>
      <c r="C11" s="129" t="s">
        <v>215</v>
      </c>
      <c r="D11" s="129" t="s">
        <v>216</v>
      </c>
      <c r="E11" s="131" t="s">
        <v>217</v>
      </c>
      <c r="F11" s="132"/>
      <c r="G11" s="131" t="s">
        <v>218</v>
      </c>
      <c r="H11" s="133"/>
      <c r="I11" s="133"/>
      <c r="J11" s="132"/>
    </row>
    <row r="12" spans="1:12" s="38" customFormat="1" thickBot="1" x14ac:dyDescent="0.3">
      <c r="A12" s="45" t="s">
        <v>219</v>
      </c>
      <c r="B12" s="45" t="s">
        <v>220</v>
      </c>
      <c r="C12" s="130"/>
      <c r="D12" s="130"/>
      <c r="E12" s="46" t="s">
        <v>221</v>
      </c>
      <c r="F12" s="46" t="s">
        <v>222</v>
      </c>
      <c r="G12" s="46" t="s">
        <v>223</v>
      </c>
      <c r="H12" s="46" t="s">
        <v>224</v>
      </c>
      <c r="I12" s="46" t="s">
        <v>223</v>
      </c>
      <c r="J12" s="46" t="s">
        <v>224</v>
      </c>
    </row>
    <row r="13" spans="1:12" s="38" customFormat="1" thickBot="1" x14ac:dyDescent="0.3">
      <c r="A13" s="47">
        <v>1</v>
      </c>
      <c r="B13" s="48" t="s">
        <v>413</v>
      </c>
      <c r="C13" s="49">
        <v>0.01</v>
      </c>
      <c r="D13" s="47"/>
      <c r="E13" s="47">
        <v>437.7</v>
      </c>
      <c r="F13" s="47">
        <v>433.3</v>
      </c>
      <c r="G13" s="47">
        <v>50.505000000000003</v>
      </c>
      <c r="H13" s="47">
        <v>50</v>
      </c>
      <c r="I13" s="47">
        <v>65.656999999999996</v>
      </c>
      <c r="J13" s="47">
        <v>65</v>
      </c>
    </row>
    <row r="14" spans="1:12" s="38" customFormat="1" ht="28.2" thickBot="1" x14ac:dyDescent="0.3">
      <c r="A14" s="140">
        <v>2</v>
      </c>
      <c r="B14" s="142" t="s">
        <v>253</v>
      </c>
      <c r="C14" s="47" t="s">
        <v>254</v>
      </c>
      <c r="D14" s="140"/>
      <c r="E14" s="47">
        <v>125</v>
      </c>
      <c r="F14" s="47">
        <v>100</v>
      </c>
      <c r="G14" s="47">
        <v>16.25</v>
      </c>
      <c r="H14" s="47">
        <v>13</v>
      </c>
      <c r="I14" s="47">
        <v>18.75</v>
      </c>
      <c r="J14" s="47">
        <v>15</v>
      </c>
    </row>
    <row r="15" spans="1:12" s="38" customFormat="1" ht="28.2" thickBot="1" x14ac:dyDescent="0.3">
      <c r="A15" s="141"/>
      <c r="B15" s="143"/>
      <c r="C15" s="47" t="s">
        <v>255</v>
      </c>
      <c r="D15" s="141"/>
      <c r="E15" s="47">
        <v>133.30000000000001</v>
      </c>
      <c r="F15" s="47">
        <v>100</v>
      </c>
      <c r="G15" s="47">
        <v>17.3</v>
      </c>
      <c r="H15" s="47">
        <v>13</v>
      </c>
      <c r="I15" s="47">
        <v>20</v>
      </c>
      <c r="J15" s="47">
        <v>15</v>
      </c>
    </row>
    <row r="16" spans="1:12" s="38" customFormat="1" thickBot="1" x14ac:dyDescent="0.3">
      <c r="A16" s="47">
        <v>3</v>
      </c>
      <c r="B16" s="48" t="s">
        <v>319</v>
      </c>
      <c r="C16" s="49">
        <v>0.16</v>
      </c>
      <c r="D16" s="47"/>
      <c r="E16" s="47">
        <v>79.400000000000006</v>
      </c>
      <c r="F16" s="47">
        <v>66.7</v>
      </c>
      <c r="G16" s="47">
        <v>10.714</v>
      </c>
      <c r="H16" s="47">
        <v>9</v>
      </c>
      <c r="I16" s="47">
        <v>11.904999999999999</v>
      </c>
      <c r="J16" s="47">
        <v>10</v>
      </c>
    </row>
    <row r="17" spans="1:12" s="38" customFormat="1" ht="28.2" thickBot="1" x14ac:dyDescent="0.3">
      <c r="A17" s="47">
        <v>4</v>
      </c>
      <c r="B17" s="48" t="s">
        <v>401</v>
      </c>
      <c r="C17" s="47"/>
      <c r="D17" s="47" t="s">
        <v>268</v>
      </c>
      <c r="E17" s="47">
        <v>26.7</v>
      </c>
      <c r="F17" s="47">
        <v>26.7</v>
      </c>
      <c r="G17" s="47">
        <v>3</v>
      </c>
      <c r="H17" s="47">
        <v>3</v>
      </c>
      <c r="I17" s="47">
        <v>4</v>
      </c>
      <c r="J17" s="47">
        <v>4</v>
      </c>
    </row>
    <row r="18" spans="1:12" s="38" customFormat="1" thickBot="1" x14ac:dyDescent="0.3">
      <c r="A18" s="47">
        <v>5</v>
      </c>
      <c r="B18" s="48" t="s">
        <v>256</v>
      </c>
      <c r="C18" s="47"/>
      <c r="D18" s="47"/>
      <c r="E18" s="47">
        <v>20</v>
      </c>
      <c r="F18" s="47">
        <v>20</v>
      </c>
      <c r="G18" s="47">
        <v>2.5</v>
      </c>
      <c r="H18" s="47">
        <v>2.5</v>
      </c>
      <c r="I18" s="47">
        <v>3</v>
      </c>
      <c r="J18" s="47">
        <v>3</v>
      </c>
    </row>
    <row r="19" spans="1:12" s="38" customFormat="1" thickBot="1" x14ac:dyDescent="0.3">
      <c r="A19" s="47">
        <v>6</v>
      </c>
      <c r="B19" s="48" t="s">
        <v>367</v>
      </c>
      <c r="C19" s="47"/>
      <c r="D19" s="47"/>
      <c r="E19" s="47">
        <v>25</v>
      </c>
      <c r="F19" s="47">
        <v>25</v>
      </c>
      <c r="G19" s="47">
        <v>3</v>
      </c>
      <c r="H19" s="47">
        <v>3</v>
      </c>
      <c r="I19" s="47">
        <v>3.75</v>
      </c>
      <c r="J19" s="47">
        <v>3.75</v>
      </c>
    </row>
    <row r="20" spans="1:12" s="38" customFormat="1" thickBot="1" x14ac:dyDescent="0.3">
      <c r="A20" s="47">
        <v>7</v>
      </c>
      <c r="B20" s="48" t="s">
        <v>414</v>
      </c>
      <c r="C20" s="47"/>
      <c r="D20" s="47"/>
      <c r="E20" s="47">
        <v>0.7</v>
      </c>
      <c r="F20" s="47">
        <v>0.7</v>
      </c>
      <c r="G20" s="47">
        <v>0.1</v>
      </c>
      <c r="H20" s="47">
        <v>0.1</v>
      </c>
      <c r="I20" s="47">
        <v>0.1</v>
      </c>
      <c r="J20" s="47">
        <v>0.1</v>
      </c>
    </row>
    <row r="21" spans="1:12" s="38" customFormat="1" thickBot="1" x14ac:dyDescent="0.3">
      <c r="A21" s="47">
        <v>8</v>
      </c>
      <c r="B21" s="48" t="s">
        <v>368</v>
      </c>
      <c r="C21" s="47"/>
      <c r="D21" s="47"/>
      <c r="E21" s="47">
        <v>0.7</v>
      </c>
      <c r="F21" s="47">
        <v>0.7</v>
      </c>
      <c r="G21" s="47">
        <v>0.1</v>
      </c>
      <c r="H21" s="47">
        <v>0.1</v>
      </c>
      <c r="I21" s="47">
        <v>0.1</v>
      </c>
      <c r="J21" s="47">
        <v>0.1</v>
      </c>
    </row>
    <row r="22" spans="1:12" s="38" customFormat="1" ht="28.2" thickBot="1" x14ac:dyDescent="0.3">
      <c r="A22" s="47">
        <v>9</v>
      </c>
      <c r="B22" s="54" t="s">
        <v>250</v>
      </c>
      <c r="C22" s="47"/>
      <c r="D22" s="47"/>
      <c r="E22" s="47">
        <v>20</v>
      </c>
      <c r="F22" s="47">
        <v>20</v>
      </c>
      <c r="G22" s="47">
        <v>2</v>
      </c>
      <c r="H22" s="47">
        <v>2</v>
      </c>
      <c r="I22" s="47">
        <v>3</v>
      </c>
      <c r="J22" s="47">
        <v>3</v>
      </c>
    </row>
    <row r="23" spans="1:12" s="38" customFormat="1" thickBot="1" x14ac:dyDescent="0.3">
      <c r="A23" s="47">
        <v>10</v>
      </c>
      <c r="B23" s="48" t="s">
        <v>251</v>
      </c>
      <c r="C23" s="47"/>
      <c r="D23" s="47"/>
      <c r="E23" s="47">
        <v>2.7</v>
      </c>
      <c r="F23" s="47">
        <v>2.7</v>
      </c>
      <c r="G23" s="47">
        <v>0.3</v>
      </c>
      <c r="H23" s="47">
        <v>0.3</v>
      </c>
      <c r="I23" s="47">
        <v>0.4</v>
      </c>
      <c r="J23" s="47">
        <v>0.4</v>
      </c>
    </row>
    <row r="24" spans="1:12" s="38" customFormat="1" thickBot="1" x14ac:dyDescent="0.3">
      <c r="A24" s="47">
        <v>11</v>
      </c>
      <c r="B24" s="48" t="s">
        <v>298</v>
      </c>
      <c r="C24" s="47"/>
      <c r="D24" s="47"/>
      <c r="E24" s="47">
        <v>553.29999999999995</v>
      </c>
      <c r="F24" s="47">
        <v>553.29999999999995</v>
      </c>
      <c r="G24" s="47">
        <v>66</v>
      </c>
      <c r="H24" s="47">
        <v>66</v>
      </c>
      <c r="I24" s="47">
        <v>83</v>
      </c>
      <c r="J24" s="47">
        <v>83</v>
      </c>
    </row>
    <row r="25" spans="1:12" s="38" customFormat="1" thickBot="1" x14ac:dyDescent="0.3">
      <c r="A25" s="134" t="s">
        <v>225</v>
      </c>
      <c r="B25" s="135"/>
      <c r="C25" s="135"/>
      <c r="D25" s="136"/>
      <c r="E25" s="137">
        <v>1000</v>
      </c>
      <c r="F25" s="138"/>
      <c r="G25" s="137">
        <v>120</v>
      </c>
      <c r="H25" s="138"/>
      <c r="I25" s="137">
        <v>150</v>
      </c>
      <c r="J25" s="138"/>
    </row>
    <row r="26" spans="1:12" s="38" customFormat="1" ht="13.8" x14ac:dyDescent="0.25"/>
    <row r="27" spans="1:12" s="38" customFormat="1" ht="13.8" x14ac:dyDescent="0.25"/>
    <row r="28" spans="1:12" s="38" customFormat="1" ht="13.8" x14ac:dyDescent="0.25">
      <c r="A28" s="50" t="s">
        <v>226</v>
      </c>
    </row>
    <row r="29" spans="1:12" s="38" customFormat="1" ht="13.8" x14ac:dyDescent="0.25">
      <c r="A29" s="50" t="s">
        <v>415</v>
      </c>
    </row>
    <row r="30" spans="1:12" s="38" customFormat="1" ht="41.4" customHeight="1" x14ac:dyDescent="0.25">
      <c r="A30" s="139" t="s">
        <v>228</v>
      </c>
      <c r="B30" s="127"/>
      <c r="C30" s="127"/>
      <c r="D30" s="127"/>
      <c r="E30" s="127"/>
      <c r="F30" s="127"/>
      <c r="G30" s="127"/>
      <c r="H30" s="127"/>
      <c r="I30" s="127"/>
      <c r="J30" s="127"/>
      <c r="K30" s="127"/>
      <c r="L30" s="127"/>
    </row>
    <row r="31" spans="1:12" s="38" customFormat="1" ht="13.8" x14ac:dyDescent="0.25">
      <c r="A31" s="43"/>
    </row>
    <row r="32" spans="1:12" s="38" customFormat="1" ht="13.8" x14ac:dyDescent="0.25">
      <c r="A32" s="43" t="s">
        <v>416</v>
      </c>
    </row>
    <row r="33" spans="1:12" s="38" customFormat="1" ht="110.4" customHeight="1" x14ac:dyDescent="0.25">
      <c r="A33" s="126" t="s">
        <v>417</v>
      </c>
      <c r="B33" s="127"/>
      <c r="C33" s="127"/>
      <c r="D33" s="127"/>
      <c r="E33" s="127"/>
      <c r="F33" s="127"/>
      <c r="G33" s="127"/>
      <c r="H33" s="127"/>
      <c r="I33" s="127"/>
      <c r="J33" s="127"/>
      <c r="K33" s="127"/>
      <c r="L33" s="127"/>
    </row>
    <row r="34" spans="1:12" s="38" customFormat="1" ht="13.8" x14ac:dyDescent="0.25">
      <c r="A34" s="43"/>
    </row>
    <row r="35" spans="1:12" s="38" customFormat="1" ht="13.8" x14ac:dyDescent="0.25">
      <c r="A35" s="43" t="s">
        <v>418</v>
      </c>
    </row>
    <row r="36" spans="1:12" s="38" customFormat="1" ht="13.8" x14ac:dyDescent="0.25">
      <c r="A36" s="38" t="s">
        <v>419</v>
      </c>
    </row>
    <row r="37" spans="1:12" s="38" customFormat="1" ht="13.8" x14ac:dyDescent="0.25"/>
    <row r="38" spans="1:12" s="38" customFormat="1" ht="13.8" x14ac:dyDescent="0.25">
      <c r="A38" s="43" t="s">
        <v>259</v>
      </c>
    </row>
    <row r="39" spans="1:12" s="38" customFormat="1" ht="13.8" x14ac:dyDescent="0.25">
      <c r="A39" s="38" t="s">
        <v>420</v>
      </c>
    </row>
    <row r="40" spans="1:12" s="38" customFormat="1" ht="13.8" x14ac:dyDescent="0.25">
      <c r="A40" s="43"/>
    </row>
    <row r="41" spans="1:12" s="38" customFormat="1" ht="13.8" x14ac:dyDescent="0.25">
      <c r="A41" s="43" t="s">
        <v>421</v>
      </c>
    </row>
    <row r="42" spans="1:12" s="38" customFormat="1" ht="13.8" x14ac:dyDescent="0.25">
      <c r="A42" s="43" t="s">
        <v>422</v>
      </c>
    </row>
    <row r="43" spans="1:12" s="38" customFormat="1" ht="13.8" x14ac:dyDescent="0.25">
      <c r="A43" s="43" t="s">
        <v>423</v>
      </c>
    </row>
    <row r="44" spans="1:12" s="38" customFormat="1" ht="13.8" x14ac:dyDescent="0.25">
      <c r="A44" s="43" t="s">
        <v>424</v>
      </c>
    </row>
    <row r="45" spans="1:12" s="38" customFormat="1" ht="13.8" x14ac:dyDescent="0.25">
      <c r="A45" s="43" t="s">
        <v>425</v>
      </c>
    </row>
    <row r="46" spans="1:12" s="38" customFormat="1" ht="13.8" x14ac:dyDescent="0.25"/>
    <row r="47" spans="1:12" s="38" customFormat="1" thickBot="1" x14ac:dyDescent="0.3">
      <c r="A47" s="38" t="s">
        <v>240</v>
      </c>
    </row>
    <row r="48" spans="1:12" s="38" customFormat="1" ht="42" thickBot="1" x14ac:dyDescent="0.3">
      <c r="A48" s="46" t="s">
        <v>241</v>
      </c>
      <c r="B48" s="46" t="s">
        <v>242</v>
      </c>
      <c r="C48" s="46" t="s">
        <v>243</v>
      </c>
      <c r="D48" s="46" t="s">
        <v>244</v>
      </c>
      <c r="E48" s="46" t="s">
        <v>245</v>
      </c>
    </row>
    <row r="49" spans="1:5" s="38" customFormat="1" thickBot="1" x14ac:dyDescent="0.3">
      <c r="A49" s="51">
        <v>120</v>
      </c>
      <c r="B49" s="51">
        <v>12.81</v>
      </c>
      <c r="C49" s="51">
        <v>4.7699999999999996</v>
      </c>
      <c r="D49" s="51">
        <v>31.54</v>
      </c>
      <c r="E49" s="51">
        <v>236.21</v>
      </c>
    </row>
    <row r="50" spans="1:5" s="38" customFormat="1" thickBot="1" x14ac:dyDescent="0.3">
      <c r="A50" s="51">
        <v>150</v>
      </c>
      <c r="B50" s="51">
        <v>16.59</v>
      </c>
      <c r="C50" s="51">
        <v>6.66</v>
      </c>
      <c r="D50" s="51">
        <v>40.369999999999997</v>
      </c>
      <c r="E50" s="51">
        <v>308.33</v>
      </c>
    </row>
    <row r="51" spans="1:5" s="38" customFormat="1" ht="13.8" x14ac:dyDescent="0.25">
      <c r="A51" s="43" t="s">
        <v>246</v>
      </c>
    </row>
  </sheetData>
  <mergeCells count="15">
    <mergeCell ref="A7:L7"/>
    <mergeCell ref="A8:L8"/>
    <mergeCell ref="C11:C12"/>
    <mergeCell ref="D11:D12"/>
    <mergeCell ref="E11:F11"/>
    <mergeCell ref="G11:J11"/>
    <mergeCell ref="I25:J25"/>
    <mergeCell ref="A30:L30"/>
    <mergeCell ref="A33:L33"/>
    <mergeCell ref="A14:A15"/>
    <mergeCell ref="B14:B15"/>
    <mergeCell ref="D14:D15"/>
    <mergeCell ref="A25:D25"/>
    <mergeCell ref="E25:F25"/>
    <mergeCell ref="G25:H2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7D8AE-43CA-4EB1-8A00-3CEC7D44D242}">
  <dimension ref="A1:L43"/>
  <sheetViews>
    <sheetView workbookViewId="0">
      <selection activeCell="E26" sqref="E26"/>
    </sheetView>
  </sheetViews>
  <sheetFormatPr defaultRowHeight="14.4" x14ac:dyDescent="0.3"/>
  <cols>
    <col min="2" max="2" width="18.33203125" customWidth="1"/>
    <col min="4" max="4" width="11.77734375" customWidth="1"/>
    <col min="5" max="5" width="13"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426</v>
      </c>
      <c r="B7" s="127"/>
      <c r="C7" s="127"/>
      <c r="D7" s="127"/>
      <c r="E7" s="127"/>
      <c r="F7" s="127"/>
      <c r="G7" s="127"/>
      <c r="H7" s="127"/>
      <c r="I7" s="127"/>
      <c r="J7" s="127"/>
      <c r="K7" s="127"/>
      <c r="L7" s="127"/>
    </row>
    <row r="8" spans="1:12" s="38" customFormat="1" ht="15" customHeight="1" x14ac:dyDescent="0.25">
      <c r="A8" s="128" t="s">
        <v>71</v>
      </c>
      <c r="B8" s="127"/>
      <c r="C8" s="127"/>
      <c r="D8" s="127"/>
      <c r="E8" s="127"/>
      <c r="F8" s="127"/>
      <c r="G8" s="127"/>
      <c r="H8" s="127"/>
      <c r="I8" s="127"/>
      <c r="J8" s="127"/>
      <c r="K8" s="127"/>
      <c r="L8" s="127"/>
    </row>
    <row r="9" spans="1:12" s="38" customFormat="1" thickBot="1" x14ac:dyDescent="0.3">
      <c r="A9" s="38" t="s">
        <v>427</v>
      </c>
    </row>
    <row r="10" spans="1:12" s="38" customFormat="1" thickBot="1" x14ac:dyDescent="0.3">
      <c r="A10" s="44" t="s">
        <v>213</v>
      </c>
      <c r="B10" s="44" t="s">
        <v>214</v>
      </c>
      <c r="C10" s="129" t="s">
        <v>215</v>
      </c>
      <c r="D10" s="129" t="s">
        <v>216</v>
      </c>
      <c r="E10" s="131" t="s">
        <v>217</v>
      </c>
      <c r="F10" s="132"/>
      <c r="G10" s="131" t="s">
        <v>218</v>
      </c>
      <c r="H10" s="133"/>
      <c r="I10" s="133"/>
      <c r="J10" s="132"/>
    </row>
    <row r="11" spans="1:12" s="38" customFormat="1" thickBot="1" x14ac:dyDescent="0.3">
      <c r="A11" s="45" t="s">
        <v>219</v>
      </c>
      <c r="B11" s="45" t="s">
        <v>220</v>
      </c>
      <c r="C11" s="130"/>
      <c r="D11" s="130"/>
      <c r="E11" s="46" t="s">
        <v>221</v>
      </c>
      <c r="F11" s="46" t="s">
        <v>222</v>
      </c>
      <c r="G11" s="46" t="s">
        <v>223</v>
      </c>
      <c r="H11" s="46" t="s">
        <v>224</v>
      </c>
      <c r="I11" s="46" t="s">
        <v>223</v>
      </c>
      <c r="J11" s="46" t="s">
        <v>224</v>
      </c>
    </row>
    <row r="12" spans="1:12" s="38" customFormat="1" thickBot="1" x14ac:dyDescent="0.3">
      <c r="A12" s="47">
        <v>1</v>
      </c>
      <c r="B12" s="48" t="s">
        <v>428</v>
      </c>
      <c r="C12" s="47"/>
      <c r="D12" s="47" t="s">
        <v>429</v>
      </c>
      <c r="E12" s="47">
        <v>270.60000000000002</v>
      </c>
      <c r="F12" s="47">
        <v>270.60000000000002</v>
      </c>
      <c r="G12" s="47">
        <v>40</v>
      </c>
      <c r="H12" s="47">
        <v>40</v>
      </c>
      <c r="I12" s="47">
        <v>46</v>
      </c>
      <c r="J12" s="47">
        <v>46</v>
      </c>
    </row>
    <row r="13" spans="1:12" s="38" customFormat="1" ht="28.2" thickBot="1" x14ac:dyDescent="0.3">
      <c r="A13" s="140">
        <v>2</v>
      </c>
      <c r="B13" s="142" t="s">
        <v>253</v>
      </c>
      <c r="C13" s="47" t="s">
        <v>254</v>
      </c>
      <c r="D13" s="140"/>
      <c r="E13" s="47">
        <v>102.9</v>
      </c>
      <c r="F13" s="47">
        <v>82.4</v>
      </c>
      <c r="G13" s="47">
        <v>18.75</v>
      </c>
      <c r="H13" s="47">
        <v>15</v>
      </c>
      <c r="I13" s="47">
        <v>17.5</v>
      </c>
      <c r="J13" s="47">
        <v>14</v>
      </c>
    </row>
    <row r="14" spans="1:12" s="38" customFormat="1" ht="28.2" thickBot="1" x14ac:dyDescent="0.3">
      <c r="A14" s="141"/>
      <c r="B14" s="143"/>
      <c r="C14" s="47" t="s">
        <v>255</v>
      </c>
      <c r="D14" s="141"/>
      <c r="E14" s="47">
        <v>109.8</v>
      </c>
      <c r="F14" s="47">
        <v>82.4</v>
      </c>
      <c r="G14" s="47">
        <v>20</v>
      </c>
      <c r="H14" s="47">
        <v>15</v>
      </c>
      <c r="I14" s="47">
        <v>18.7</v>
      </c>
      <c r="J14" s="47">
        <v>14</v>
      </c>
    </row>
    <row r="15" spans="1:12" s="38" customFormat="1" thickBot="1" x14ac:dyDescent="0.3">
      <c r="A15" s="47">
        <v>3</v>
      </c>
      <c r="B15" s="48" t="s">
        <v>319</v>
      </c>
      <c r="C15" s="49">
        <v>0.16</v>
      </c>
      <c r="D15" s="47"/>
      <c r="E15" s="47">
        <v>119</v>
      </c>
      <c r="F15" s="47">
        <v>100</v>
      </c>
      <c r="G15" s="47">
        <v>17.856999999999999</v>
      </c>
      <c r="H15" s="47">
        <v>15</v>
      </c>
      <c r="I15" s="47">
        <v>20.238</v>
      </c>
      <c r="J15" s="47">
        <v>17</v>
      </c>
    </row>
    <row r="16" spans="1:12" s="38" customFormat="1" ht="28.2" thickBot="1" x14ac:dyDescent="0.3">
      <c r="A16" s="47">
        <v>4</v>
      </c>
      <c r="B16" s="48" t="s">
        <v>250</v>
      </c>
      <c r="C16" s="47"/>
      <c r="D16" s="47"/>
      <c r="E16" s="47">
        <v>17.600000000000001</v>
      </c>
      <c r="F16" s="47">
        <v>17.600000000000001</v>
      </c>
      <c r="G16" s="47">
        <v>2</v>
      </c>
      <c r="H16" s="47">
        <v>2</v>
      </c>
      <c r="I16" s="47">
        <v>3</v>
      </c>
      <c r="J16" s="47">
        <v>3</v>
      </c>
    </row>
    <row r="17" spans="1:12" s="38" customFormat="1" ht="28.2" thickBot="1" x14ac:dyDescent="0.3">
      <c r="A17" s="47">
        <v>5</v>
      </c>
      <c r="B17" s="48" t="s">
        <v>401</v>
      </c>
      <c r="C17" s="47"/>
      <c r="D17" s="47" t="s">
        <v>268</v>
      </c>
      <c r="E17" s="47">
        <v>23.5</v>
      </c>
      <c r="F17" s="47">
        <v>23.5</v>
      </c>
      <c r="G17" s="47">
        <v>3</v>
      </c>
      <c r="H17" s="47">
        <v>3</v>
      </c>
      <c r="I17" s="47">
        <v>4</v>
      </c>
      <c r="J17" s="47">
        <v>4</v>
      </c>
    </row>
    <row r="18" spans="1:12" s="38" customFormat="1" thickBot="1" x14ac:dyDescent="0.3">
      <c r="A18" s="47">
        <v>6</v>
      </c>
      <c r="B18" s="48" t="s">
        <v>251</v>
      </c>
      <c r="C18" s="47"/>
      <c r="D18" s="47"/>
      <c r="E18" s="47">
        <v>2.4</v>
      </c>
      <c r="F18" s="47">
        <v>2.4</v>
      </c>
      <c r="G18" s="47">
        <v>0.3</v>
      </c>
      <c r="H18" s="47">
        <v>0.3</v>
      </c>
      <c r="I18" s="47">
        <v>0.4</v>
      </c>
      <c r="J18" s="47">
        <v>0.4</v>
      </c>
    </row>
    <row r="19" spans="1:12" s="38" customFormat="1" thickBot="1" x14ac:dyDescent="0.3">
      <c r="A19" s="134" t="s">
        <v>225</v>
      </c>
      <c r="B19" s="135"/>
      <c r="C19" s="135"/>
      <c r="D19" s="136"/>
      <c r="E19" s="137">
        <v>1000</v>
      </c>
      <c r="F19" s="138"/>
      <c r="G19" s="137">
        <v>140</v>
      </c>
      <c r="H19" s="138"/>
      <c r="I19" s="137">
        <v>170</v>
      </c>
      <c r="J19" s="138"/>
    </row>
    <row r="20" spans="1:12" s="38" customFormat="1" ht="13.8" x14ac:dyDescent="0.25"/>
    <row r="21" spans="1:12" s="38" customFormat="1" ht="13.8" x14ac:dyDescent="0.25">
      <c r="A21" s="43" t="s">
        <v>269</v>
      </c>
    </row>
    <row r="22" spans="1:12" s="38" customFormat="1" ht="48.6" customHeight="1" x14ac:dyDescent="0.25">
      <c r="A22" s="126" t="s">
        <v>270</v>
      </c>
      <c r="B22" s="127"/>
      <c r="C22" s="127"/>
      <c r="D22" s="127"/>
      <c r="E22" s="127"/>
      <c r="F22" s="127"/>
      <c r="G22" s="127"/>
      <c r="H22" s="127"/>
      <c r="I22" s="127"/>
      <c r="J22" s="127"/>
      <c r="K22" s="127"/>
      <c r="L22" s="127"/>
    </row>
    <row r="23" spans="1:12" s="38" customFormat="1" ht="13.8" x14ac:dyDescent="0.25">
      <c r="A23" s="43" t="s">
        <v>271</v>
      </c>
    </row>
    <row r="24" spans="1:12" s="38" customFormat="1" ht="13.8" x14ac:dyDescent="0.25">
      <c r="A24" s="38" t="s">
        <v>430</v>
      </c>
    </row>
    <row r="25" spans="1:12" s="38" customFormat="1" ht="13.8" x14ac:dyDescent="0.25">
      <c r="A25" s="43" t="s">
        <v>273</v>
      </c>
    </row>
    <row r="26" spans="1:12" s="38" customFormat="1" ht="13.8" x14ac:dyDescent="0.25">
      <c r="A26" s="43" t="s">
        <v>274</v>
      </c>
    </row>
    <row r="27" spans="1:12" s="38" customFormat="1" ht="13.8" x14ac:dyDescent="0.25">
      <c r="A27" s="38" t="s">
        <v>431</v>
      </c>
    </row>
    <row r="28" spans="1:12" s="38" customFormat="1" ht="13.8" x14ac:dyDescent="0.25">
      <c r="A28" s="38" t="s">
        <v>432</v>
      </c>
    </row>
    <row r="29" spans="1:12" s="38" customFormat="1" ht="13.8" x14ac:dyDescent="0.25">
      <c r="A29" s="38" t="s">
        <v>433</v>
      </c>
    </row>
    <row r="30" spans="1:12" s="38" customFormat="1" ht="13.8" x14ac:dyDescent="0.25">
      <c r="A30" s="43" t="s">
        <v>278</v>
      </c>
    </row>
    <row r="31" spans="1:12" s="38" customFormat="1" ht="13.8" x14ac:dyDescent="0.25">
      <c r="A31" s="38" t="s">
        <v>279</v>
      </c>
    </row>
    <row r="32" spans="1:12" s="38" customFormat="1" ht="13.8" x14ac:dyDescent="0.25"/>
    <row r="33" spans="1:12" s="38" customFormat="1" ht="13.8" x14ac:dyDescent="0.25">
      <c r="A33" s="43" t="s">
        <v>280</v>
      </c>
    </row>
    <row r="34" spans="1:12" s="38" customFormat="1" ht="13.8" x14ac:dyDescent="0.25">
      <c r="A34" s="38" t="s">
        <v>434</v>
      </c>
    </row>
    <row r="35" spans="1:12" s="38" customFormat="1" ht="46.8" customHeight="1" x14ac:dyDescent="0.25">
      <c r="A35" s="126" t="s">
        <v>435</v>
      </c>
      <c r="B35" s="127"/>
      <c r="C35" s="127"/>
      <c r="D35" s="127"/>
      <c r="E35" s="127"/>
      <c r="F35" s="127"/>
      <c r="G35" s="127"/>
      <c r="H35" s="127"/>
      <c r="I35" s="127"/>
      <c r="J35" s="127"/>
      <c r="K35" s="127"/>
      <c r="L35" s="127"/>
    </row>
    <row r="36" spans="1:12" s="38" customFormat="1" ht="13.8" x14ac:dyDescent="0.25">
      <c r="A36" s="38" t="s">
        <v>436</v>
      </c>
    </row>
    <row r="37" spans="1:12" s="38" customFormat="1" ht="13.8" x14ac:dyDescent="0.25">
      <c r="A37" s="38" t="s">
        <v>385</v>
      </c>
    </row>
    <row r="38" spans="1:12" s="38" customFormat="1" ht="13.8" x14ac:dyDescent="0.25"/>
    <row r="39" spans="1:12" s="38" customFormat="1" thickBot="1" x14ac:dyDescent="0.3">
      <c r="A39" s="38" t="s">
        <v>240</v>
      </c>
    </row>
    <row r="40" spans="1:12" s="38" customFormat="1" ht="42" thickBot="1" x14ac:dyDescent="0.3">
      <c r="A40" s="46" t="s">
        <v>241</v>
      </c>
      <c r="B40" s="46" t="s">
        <v>242</v>
      </c>
      <c r="C40" s="46" t="s">
        <v>243</v>
      </c>
      <c r="D40" s="46" t="s">
        <v>244</v>
      </c>
      <c r="E40" s="46" t="s">
        <v>245</v>
      </c>
    </row>
    <row r="41" spans="1:12" s="38" customFormat="1" thickBot="1" x14ac:dyDescent="0.3">
      <c r="A41" s="51">
        <v>140</v>
      </c>
      <c r="B41" s="51">
        <v>4.76</v>
      </c>
      <c r="C41" s="51">
        <v>4.95</v>
      </c>
      <c r="D41" s="51">
        <v>32.840000000000003</v>
      </c>
      <c r="E41" s="51">
        <v>200.66</v>
      </c>
    </row>
    <row r="42" spans="1:12" s="38" customFormat="1" thickBot="1" x14ac:dyDescent="0.3">
      <c r="A42" s="51">
        <v>170</v>
      </c>
      <c r="B42" s="51">
        <v>5.44</v>
      </c>
      <c r="C42" s="51">
        <v>6.79</v>
      </c>
      <c r="D42" s="51">
        <v>37.47</v>
      </c>
      <c r="E42" s="51">
        <v>239.48</v>
      </c>
    </row>
    <row r="43" spans="1:12" s="38" customFormat="1" ht="13.8" x14ac:dyDescent="0.25">
      <c r="A43" s="43" t="s">
        <v>246</v>
      </c>
    </row>
  </sheetData>
  <mergeCells count="15">
    <mergeCell ref="A7:L7"/>
    <mergeCell ref="A8:L8"/>
    <mergeCell ref="C10:C11"/>
    <mergeCell ref="D10:D11"/>
    <mergeCell ref="E10:F10"/>
    <mergeCell ref="G10:J10"/>
    <mergeCell ref="I19:J19"/>
    <mergeCell ref="A22:L22"/>
    <mergeCell ref="A35:L35"/>
    <mergeCell ref="A13:A14"/>
    <mergeCell ref="B13:B14"/>
    <mergeCell ref="D13:D14"/>
    <mergeCell ref="A19:D19"/>
    <mergeCell ref="E19:F19"/>
    <mergeCell ref="G19:H19"/>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8A6DE-5581-4932-9FC9-79C51D0EA710}">
  <dimension ref="A1:L49"/>
  <sheetViews>
    <sheetView topLeftCell="A16" workbookViewId="0">
      <selection activeCell="E54" sqref="E54"/>
    </sheetView>
  </sheetViews>
  <sheetFormatPr defaultRowHeight="14.4" x14ac:dyDescent="0.3"/>
  <cols>
    <col min="2" max="2" width="18.109375" customWidth="1"/>
    <col min="4" max="4" width="10.88671875" customWidth="1"/>
    <col min="5" max="5" width="14.55468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437</v>
      </c>
      <c r="B7" s="127"/>
      <c r="C7" s="127"/>
      <c r="D7" s="127"/>
      <c r="E7" s="127"/>
      <c r="F7" s="127"/>
      <c r="G7" s="127"/>
      <c r="H7" s="127"/>
      <c r="I7" s="127"/>
      <c r="J7" s="127"/>
      <c r="K7" s="127"/>
      <c r="L7" s="127"/>
    </row>
    <row r="8" spans="1:12" s="38" customFormat="1" ht="15" customHeight="1" x14ac:dyDescent="0.25">
      <c r="A8" s="128" t="s">
        <v>107</v>
      </c>
      <c r="B8" s="127"/>
      <c r="C8" s="127"/>
      <c r="D8" s="127"/>
      <c r="E8" s="127"/>
      <c r="F8" s="127"/>
      <c r="G8" s="127"/>
      <c r="H8" s="127"/>
      <c r="I8" s="127"/>
      <c r="J8" s="127"/>
      <c r="K8" s="127"/>
      <c r="L8" s="127"/>
    </row>
    <row r="9" spans="1:12" s="38" customFormat="1" thickBot="1" x14ac:dyDescent="0.3">
      <c r="A9" s="38" t="s">
        <v>427</v>
      </c>
    </row>
    <row r="10" spans="1:12" s="38" customFormat="1" thickBot="1" x14ac:dyDescent="0.3">
      <c r="A10" s="44" t="s">
        <v>213</v>
      </c>
      <c r="B10" s="44" t="s">
        <v>214</v>
      </c>
      <c r="C10" s="129" t="s">
        <v>215</v>
      </c>
      <c r="D10" s="129" t="s">
        <v>216</v>
      </c>
      <c r="E10" s="131" t="s">
        <v>217</v>
      </c>
      <c r="F10" s="132"/>
      <c r="G10" s="131" t="s">
        <v>218</v>
      </c>
      <c r="H10" s="133"/>
      <c r="I10" s="133"/>
      <c r="J10" s="132"/>
    </row>
    <row r="11" spans="1:12" s="38" customFormat="1" ht="18" customHeight="1" thickBot="1" x14ac:dyDescent="0.3">
      <c r="A11" s="45" t="s">
        <v>219</v>
      </c>
      <c r="B11" s="45" t="s">
        <v>220</v>
      </c>
      <c r="C11" s="130"/>
      <c r="D11" s="130"/>
      <c r="E11" s="46" t="s">
        <v>221</v>
      </c>
      <c r="F11" s="46" t="s">
        <v>222</v>
      </c>
      <c r="G11" s="46" t="s">
        <v>223</v>
      </c>
      <c r="H11" s="46" t="s">
        <v>224</v>
      </c>
      <c r="I11" s="46" t="s">
        <v>223</v>
      </c>
      <c r="J11" s="46" t="s">
        <v>224</v>
      </c>
    </row>
    <row r="12" spans="1:12" s="38" customFormat="1" ht="28.2" thickBot="1" x14ac:dyDescent="0.3">
      <c r="A12" s="140">
        <v>1</v>
      </c>
      <c r="B12" s="142" t="s">
        <v>395</v>
      </c>
      <c r="C12" s="47" t="s">
        <v>396</v>
      </c>
      <c r="D12" s="140"/>
      <c r="E12" s="47">
        <v>1666.7</v>
      </c>
      <c r="F12" s="47">
        <v>1000</v>
      </c>
      <c r="G12" s="47">
        <v>216.667</v>
      </c>
      <c r="H12" s="47">
        <v>130</v>
      </c>
      <c r="I12" s="47">
        <v>266.66699999999997</v>
      </c>
      <c r="J12" s="47">
        <v>160</v>
      </c>
    </row>
    <row r="13" spans="1:12" s="38" customFormat="1" ht="28.2" thickBot="1" x14ac:dyDescent="0.3">
      <c r="A13" s="148"/>
      <c r="B13" s="149"/>
      <c r="C13" s="47" t="s">
        <v>397</v>
      </c>
      <c r="D13" s="148"/>
      <c r="E13" s="47">
        <v>1538.5</v>
      </c>
      <c r="F13" s="47">
        <v>1000</v>
      </c>
      <c r="G13" s="47">
        <v>200</v>
      </c>
      <c r="H13" s="47">
        <v>130</v>
      </c>
      <c r="I13" s="47">
        <v>246.2</v>
      </c>
      <c r="J13" s="47">
        <v>160</v>
      </c>
    </row>
    <row r="14" spans="1:12" s="38" customFormat="1" ht="28.2" thickBot="1" x14ac:dyDescent="0.3">
      <c r="A14" s="148"/>
      <c r="B14" s="149"/>
      <c r="C14" s="47" t="s">
        <v>398</v>
      </c>
      <c r="D14" s="148"/>
      <c r="E14" s="47">
        <v>1250</v>
      </c>
      <c r="F14" s="47">
        <v>1000</v>
      </c>
      <c r="G14" s="47">
        <v>162.5</v>
      </c>
      <c r="H14" s="47">
        <v>130</v>
      </c>
      <c r="I14" s="47">
        <v>200</v>
      </c>
      <c r="J14" s="47">
        <v>160</v>
      </c>
    </row>
    <row r="15" spans="1:12" s="38" customFormat="1" ht="28.2" thickBot="1" x14ac:dyDescent="0.3">
      <c r="A15" s="148"/>
      <c r="B15" s="149"/>
      <c r="C15" s="47" t="s">
        <v>399</v>
      </c>
      <c r="D15" s="148"/>
      <c r="E15" s="47">
        <v>1333.3</v>
      </c>
      <c r="F15" s="47">
        <v>1000</v>
      </c>
      <c r="G15" s="47">
        <v>173.3</v>
      </c>
      <c r="H15" s="47">
        <v>130</v>
      </c>
      <c r="I15" s="47">
        <v>213.3</v>
      </c>
      <c r="J15" s="47">
        <v>160</v>
      </c>
    </row>
    <row r="16" spans="1:12" s="38" customFormat="1" ht="28.2" thickBot="1" x14ac:dyDescent="0.3">
      <c r="A16" s="141"/>
      <c r="B16" s="143"/>
      <c r="C16" s="47" t="s">
        <v>400</v>
      </c>
      <c r="D16" s="141"/>
      <c r="E16" s="47">
        <v>1428.6</v>
      </c>
      <c r="F16" s="47">
        <v>1000</v>
      </c>
      <c r="G16" s="47">
        <v>185.7</v>
      </c>
      <c r="H16" s="47">
        <v>130</v>
      </c>
      <c r="I16" s="47">
        <v>228.6</v>
      </c>
      <c r="J16" s="47">
        <v>160</v>
      </c>
    </row>
    <row r="17" spans="1:12" s="38" customFormat="1" thickBot="1" x14ac:dyDescent="0.3">
      <c r="A17" s="47">
        <v>2</v>
      </c>
      <c r="B17" s="48" t="s">
        <v>319</v>
      </c>
      <c r="C17" s="49">
        <v>0.16</v>
      </c>
      <c r="D17" s="47"/>
      <c r="E17" s="47">
        <v>148.80000000000001</v>
      </c>
      <c r="F17" s="47">
        <v>125</v>
      </c>
      <c r="G17" s="47">
        <v>17.856999999999999</v>
      </c>
      <c r="H17" s="47">
        <v>15</v>
      </c>
      <c r="I17" s="47">
        <v>23.81</v>
      </c>
      <c r="J17" s="47">
        <v>20</v>
      </c>
    </row>
    <row r="18" spans="1:12" s="38" customFormat="1" ht="28.2" thickBot="1" x14ac:dyDescent="0.3">
      <c r="A18" s="47">
        <v>3</v>
      </c>
      <c r="B18" s="48" t="s">
        <v>401</v>
      </c>
      <c r="C18" s="47"/>
      <c r="D18" s="47" t="s">
        <v>268</v>
      </c>
      <c r="E18" s="47">
        <v>25</v>
      </c>
      <c r="F18" s="47">
        <v>25</v>
      </c>
      <c r="G18" s="47">
        <v>3</v>
      </c>
      <c r="H18" s="47">
        <v>3</v>
      </c>
      <c r="I18" s="47">
        <v>4</v>
      </c>
      <c r="J18" s="47">
        <v>4</v>
      </c>
    </row>
    <row r="19" spans="1:12" s="38" customFormat="1" ht="28.2" thickBot="1" x14ac:dyDescent="0.3">
      <c r="A19" s="47">
        <v>4</v>
      </c>
      <c r="B19" s="48" t="s">
        <v>250</v>
      </c>
      <c r="C19" s="47"/>
      <c r="D19" s="47"/>
      <c r="E19" s="47">
        <v>21.9</v>
      </c>
      <c r="F19" s="47">
        <v>21.9</v>
      </c>
      <c r="G19" s="47">
        <v>2.5</v>
      </c>
      <c r="H19" s="47">
        <v>2.5</v>
      </c>
      <c r="I19" s="47">
        <v>3.5</v>
      </c>
      <c r="J19" s="47">
        <v>3.5</v>
      </c>
    </row>
    <row r="20" spans="1:12" s="38" customFormat="1" thickBot="1" x14ac:dyDescent="0.3">
      <c r="A20" s="47">
        <v>5</v>
      </c>
      <c r="B20" s="48" t="s">
        <v>298</v>
      </c>
      <c r="C20" s="47"/>
      <c r="D20" s="47"/>
      <c r="E20" s="47">
        <v>75</v>
      </c>
      <c r="F20" s="47">
        <v>75</v>
      </c>
      <c r="G20" s="47">
        <v>10</v>
      </c>
      <c r="H20" s="47">
        <v>10</v>
      </c>
      <c r="I20" s="47">
        <v>12</v>
      </c>
      <c r="J20" s="47">
        <v>12</v>
      </c>
    </row>
    <row r="21" spans="1:12" s="38" customFormat="1" thickBot="1" x14ac:dyDescent="0.3">
      <c r="A21" s="47">
        <v>6</v>
      </c>
      <c r="B21" s="48" t="s">
        <v>251</v>
      </c>
      <c r="C21" s="47"/>
      <c r="D21" s="47"/>
      <c r="E21" s="47">
        <v>2.5</v>
      </c>
      <c r="F21" s="47">
        <v>2.5</v>
      </c>
      <c r="G21" s="47">
        <v>0.3</v>
      </c>
      <c r="H21" s="47">
        <v>0.3</v>
      </c>
      <c r="I21" s="47">
        <v>0.4</v>
      </c>
      <c r="J21" s="47">
        <v>0.4</v>
      </c>
    </row>
    <row r="22" spans="1:12" s="38" customFormat="1" thickBot="1" x14ac:dyDescent="0.3">
      <c r="A22" s="47">
        <v>7</v>
      </c>
      <c r="B22" s="48" t="s">
        <v>379</v>
      </c>
      <c r="C22" s="47"/>
      <c r="D22" s="47"/>
      <c r="E22" s="47">
        <v>1.3</v>
      </c>
      <c r="F22" s="47">
        <v>1.3</v>
      </c>
      <c r="G22" s="47">
        <v>0.1</v>
      </c>
      <c r="H22" s="47">
        <v>0.1</v>
      </c>
      <c r="I22" s="47">
        <v>0.2</v>
      </c>
      <c r="J22" s="47">
        <v>0.2</v>
      </c>
    </row>
    <row r="23" spans="1:12" s="38" customFormat="1" thickBot="1" x14ac:dyDescent="0.3">
      <c r="A23" s="47">
        <v>8</v>
      </c>
      <c r="B23" s="48" t="s">
        <v>368</v>
      </c>
      <c r="C23" s="47"/>
      <c r="D23" s="47"/>
      <c r="E23" s="47">
        <v>1.3</v>
      </c>
      <c r="F23" s="47">
        <v>1.3</v>
      </c>
      <c r="G23" s="47">
        <v>0.1</v>
      </c>
      <c r="H23" s="47">
        <v>0.1</v>
      </c>
      <c r="I23" s="47">
        <v>0.2</v>
      </c>
      <c r="J23" s="47">
        <v>0.2</v>
      </c>
    </row>
    <row r="24" spans="1:12" s="38" customFormat="1" thickBot="1" x14ac:dyDescent="0.3">
      <c r="A24" s="47">
        <v>9</v>
      </c>
      <c r="B24" s="48" t="s">
        <v>57</v>
      </c>
      <c r="C24" s="47"/>
      <c r="D24" s="47" t="s">
        <v>268</v>
      </c>
      <c r="E24" s="47">
        <v>93.8</v>
      </c>
      <c r="F24" s="47">
        <v>93.8</v>
      </c>
      <c r="G24" s="47">
        <v>15</v>
      </c>
      <c r="H24" s="47">
        <v>15</v>
      </c>
      <c r="I24" s="47">
        <v>15</v>
      </c>
      <c r="J24" s="47">
        <v>15</v>
      </c>
    </row>
    <row r="25" spans="1:12" s="38" customFormat="1" thickBot="1" x14ac:dyDescent="0.3">
      <c r="A25" s="134" t="s">
        <v>225</v>
      </c>
      <c r="B25" s="135"/>
      <c r="C25" s="135"/>
      <c r="D25" s="136"/>
      <c r="E25" s="137">
        <v>1000</v>
      </c>
      <c r="F25" s="138"/>
      <c r="G25" s="137">
        <v>130</v>
      </c>
      <c r="H25" s="138"/>
      <c r="I25" s="137">
        <v>160</v>
      </c>
      <c r="J25" s="138"/>
    </row>
    <row r="26" spans="1:12" s="38" customFormat="1" ht="13.8" x14ac:dyDescent="0.25"/>
    <row r="27" spans="1:12" s="38" customFormat="1" ht="13.8" x14ac:dyDescent="0.25"/>
    <row r="28" spans="1:12" s="38" customFormat="1" ht="13.8" x14ac:dyDescent="0.25">
      <c r="A28" s="50" t="s">
        <v>341</v>
      </c>
    </row>
    <row r="29" spans="1:12" s="38" customFormat="1" ht="13.8" x14ac:dyDescent="0.25">
      <c r="A29" s="38" t="s">
        <v>438</v>
      </c>
    </row>
    <row r="30" spans="1:12" s="38" customFormat="1" ht="41.4" customHeight="1" x14ac:dyDescent="0.25">
      <c r="A30" s="139" t="s">
        <v>342</v>
      </c>
      <c r="B30" s="127"/>
      <c r="C30" s="127"/>
      <c r="D30" s="127"/>
      <c r="E30" s="127"/>
      <c r="F30" s="127"/>
      <c r="G30" s="127"/>
      <c r="H30" s="127"/>
      <c r="I30" s="127"/>
      <c r="J30" s="127"/>
      <c r="K30" s="127"/>
      <c r="L30" s="127"/>
    </row>
    <row r="31" spans="1:12" s="38" customFormat="1" ht="13.8" x14ac:dyDescent="0.25"/>
    <row r="32" spans="1:12" s="38" customFormat="1" ht="13.8" x14ac:dyDescent="0.25">
      <c r="A32" s="43" t="s">
        <v>229</v>
      </c>
    </row>
    <row r="33" spans="1:12" s="38" customFormat="1" ht="70.2" customHeight="1" x14ac:dyDescent="0.25">
      <c r="A33" s="150" t="s">
        <v>445</v>
      </c>
      <c r="B33" s="127"/>
      <c r="C33" s="127"/>
      <c r="D33" s="127"/>
      <c r="E33" s="127"/>
      <c r="F33" s="127"/>
      <c r="G33" s="127"/>
      <c r="H33" s="127"/>
      <c r="I33" s="127"/>
      <c r="J33" s="127"/>
      <c r="K33" s="127"/>
      <c r="L33" s="127"/>
    </row>
    <row r="34" spans="1:12" s="38" customFormat="1" ht="13.8" x14ac:dyDescent="0.25">
      <c r="A34" s="43" t="s">
        <v>345</v>
      </c>
    </row>
    <row r="35" spans="1:12" s="38" customFormat="1" ht="13.8" x14ac:dyDescent="0.25">
      <c r="A35" s="38" t="s">
        <v>439</v>
      </c>
    </row>
    <row r="36" spans="1:12" s="38" customFormat="1" ht="13.8" x14ac:dyDescent="0.25"/>
    <row r="37" spans="1:12" s="38" customFormat="1" ht="13.8" x14ac:dyDescent="0.25">
      <c r="A37" s="43" t="s">
        <v>346</v>
      </c>
    </row>
    <row r="38" spans="1:12" s="38" customFormat="1" ht="13.8" x14ac:dyDescent="0.25">
      <c r="A38" s="38" t="s">
        <v>440</v>
      </c>
    </row>
    <row r="39" spans="1:12" s="38" customFormat="1" ht="13.8" x14ac:dyDescent="0.25">
      <c r="A39" s="43" t="s">
        <v>235</v>
      </c>
    </row>
    <row r="40" spans="1:12" s="38" customFormat="1" ht="13.8" x14ac:dyDescent="0.25">
      <c r="A40" s="43" t="s">
        <v>441</v>
      </c>
    </row>
    <row r="41" spans="1:12" s="38" customFormat="1" ht="13.8" x14ac:dyDescent="0.25">
      <c r="A41" s="43" t="s">
        <v>442</v>
      </c>
    </row>
    <row r="42" spans="1:12" s="38" customFormat="1" ht="13.8" x14ac:dyDescent="0.25">
      <c r="A42" s="43" t="s">
        <v>443</v>
      </c>
    </row>
    <row r="43" spans="1:12" s="38" customFormat="1" ht="13.8" x14ac:dyDescent="0.25">
      <c r="A43" s="43" t="s">
        <v>444</v>
      </c>
    </row>
    <row r="44" spans="1:12" s="38" customFormat="1" ht="13.8" x14ac:dyDescent="0.25"/>
    <row r="45" spans="1:12" s="38" customFormat="1" thickBot="1" x14ac:dyDescent="0.3">
      <c r="A45" s="38" t="s">
        <v>240</v>
      </c>
    </row>
    <row r="46" spans="1:12" s="38" customFormat="1" ht="28.2" thickBot="1" x14ac:dyDescent="0.3">
      <c r="A46" s="46" t="s">
        <v>241</v>
      </c>
      <c r="B46" s="46" t="s">
        <v>242</v>
      </c>
      <c r="C46" s="46" t="s">
        <v>243</v>
      </c>
      <c r="D46" s="46" t="s">
        <v>244</v>
      </c>
      <c r="E46" s="46" t="s">
        <v>245</v>
      </c>
    </row>
    <row r="47" spans="1:12" s="38" customFormat="1" thickBot="1" x14ac:dyDescent="0.3">
      <c r="A47" s="51">
        <v>130</v>
      </c>
      <c r="B47" s="51">
        <v>6.33</v>
      </c>
      <c r="C47" s="51">
        <v>9.56</v>
      </c>
      <c r="D47" s="51">
        <v>22.81</v>
      </c>
      <c r="E47" s="51">
        <v>207.12</v>
      </c>
    </row>
    <row r="48" spans="1:12" s="38" customFormat="1" thickBot="1" x14ac:dyDescent="0.3">
      <c r="A48" s="51">
        <v>160</v>
      </c>
      <c r="B48" s="51">
        <v>7.04</v>
      </c>
      <c r="C48" s="51">
        <v>11.42</v>
      </c>
      <c r="D48" s="51">
        <v>28.33</v>
      </c>
      <c r="E48" s="51">
        <v>249.43</v>
      </c>
    </row>
    <row r="49" spans="1:1" s="38" customFormat="1" ht="13.8" x14ac:dyDescent="0.25">
      <c r="A49" s="43" t="s">
        <v>246</v>
      </c>
    </row>
  </sheetData>
  <mergeCells count="15">
    <mergeCell ref="A7:L7"/>
    <mergeCell ref="A8:L8"/>
    <mergeCell ref="C10:C11"/>
    <mergeCell ref="D10:D11"/>
    <mergeCell ref="E10:F10"/>
    <mergeCell ref="G10:J10"/>
    <mergeCell ref="I25:J25"/>
    <mergeCell ref="A30:L30"/>
    <mergeCell ref="A33:L33"/>
    <mergeCell ref="A12:A16"/>
    <mergeCell ref="B12:B16"/>
    <mergeCell ref="D12:D16"/>
    <mergeCell ref="A25:D25"/>
    <mergeCell ref="E25:F25"/>
    <mergeCell ref="G25:H2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232C6-97D1-49FF-8E76-2DD5B029853D}">
  <dimension ref="A1:L45"/>
  <sheetViews>
    <sheetView workbookViewId="0">
      <selection activeCell="G14" sqref="G14"/>
    </sheetView>
  </sheetViews>
  <sheetFormatPr defaultRowHeight="14.4" x14ac:dyDescent="0.3"/>
  <cols>
    <col min="2" max="2" width="17.21875" customWidth="1"/>
    <col min="4" max="4" width="16.109375" customWidth="1"/>
    <col min="5" max="5" width="14.886718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446</v>
      </c>
      <c r="B7" s="127"/>
      <c r="C7" s="127"/>
      <c r="D7" s="127"/>
      <c r="E7" s="127"/>
      <c r="F7" s="127"/>
      <c r="G7" s="127"/>
      <c r="H7" s="127"/>
      <c r="I7" s="127"/>
      <c r="J7" s="127"/>
      <c r="K7" s="127"/>
      <c r="L7" s="127"/>
    </row>
    <row r="8" spans="1:12" s="38" customFormat="1" ht="15" customHeight="1" x14ac:dyDescent="0.25">
      <c r="A8" s="128" t="s">
        <v>78</v>
      </c>
      <c r="B8" s="127"/>
      <c r="C8" s="127"/>
      <c r="D8" s="127"/>
      <c r="E8" s="127"/>
      <c r="F8" s="127"/>
      <c r="G8" s="127"/>
      <c r="H8" s="127"/>
      <c r="I8" s="127"/>
      <c r="J8" s="127"/>
      <c r="K8" s="127"/>
      <c r="L8" s="127"/>
    </row>
    <row r="9" spans="1:12" s="38" customFormat="1" thickBot="1" x14ac:dyDescent="0.3">
      <c r="A9" s="38" t="s">
        <v>427</v>
      </c>
    </row>
    <row r="10" spans="1:12" s="38" customFormat="1" ht="33" customHeight="1" thickBot="1" x14ac:dyDescent="0.3">
      <c r="A10" s="44" t="s">
        <v>213</v>
      </c>
      <c r="B10" s="44" t="s">
        <v>214</v>
      </c>
      <c r="C10" s="129" t="s">
        <v>215</v>
      </c>
      <c r="D10" s="129" t="s">
        <v>216</v>
      </c>
      <c r="E10" s="131" t="s">
        <v>217</v>
      </c>
      <c r="F10" s="132"/>
      <c r="G10" s="131" t="s">
        <v>218</v>
      </c>
      <c r="H10" s="133"/>
      <c r="I10" s="133"/>
      <c r="J10" s="132"/>
    </row>
    <row r="11" spans="1:12" s="38" customFormat="1" thickBot="1" x14ac:dyDescent="0.3">
      <c r="A11" s="45" t="s">
        <v>219</v>
      </c>
      <c r="B11" s="45" t="s">
        <v>220</v>
      </c>
      <c r="C11" s="130"/>
      <c r="D11" s="130"/>
      <c r="E11" s="46" t="s">
        <v>221</v>
      </c>
      <c r="F11" s="46" t="s">
        <v>222</v>
      </c>
      <c r="G11" s="46" t="s">
        <v>223</v>
      </c>
      <c r="H11" s="46" t="s">
        <v>224</v>
      </c>
      <c r="I11" s="46" t="s">
        <v>223</v>
      </c>
      <c r="J11" s="46" t="s">
        <v>224</v>
      </c>
    </row>
    <row r="12" spans="1:12" s="38" customFormat="1" ht="28.2" thickBot="1" x14ac:dyDescent="0.3">
      <c r="A12" s="140">
        <v>1</v>
      </c>
      <c r="B12" s="142" t="s">
        <v>395</v>
      </c>
      <c r="C12" s="47" t="s">
        <v>396</v>
      </c>
      <c r="D12" s="140"/>
      <c r="E12" s="47">
        <v>1777.8</v>
      </c>
      <c r="F12" s="47">
        <v>1066.7</v>
      </c>
      <c r="G12" s="47">
        <v>233.333</v>
      </c>
      <c r="H12" s="47">
        <v>140</v>
      </c>
      <c r="I12" s="47">
        <v>266.66699999999997</v>
      </c>
      <c r="J12" s="47">
        <v>160</v>
      </c>
    </row>
    <row r="13" spans="1:12" s="38" customFormat="1" ht="28.2" thickBot="1" x14ac:dyDescent="0.3">
      <c r="A13" s="148"/>
      <c r="B13" s="149"/>
      <c r="C13" s="47" t="s">
        <v>397</v>
      </c>
      <c r="D13" s="148"/>
      <c r="E13" s="47">
        <v>1641</v>
      </c>
      <c r="F13" s="47">
        <v>1066.7</v>
      </c>
      <c r="G13" s="47">
        <v>215.4</v>
      </c>
      <c r="H13" s="47">
        <v>140</v>
      </c>
      <c r="I13" s="47">
        <v>246.2</v>
      </c>
      <c r="J13" s="47">
        <v>160</v>
      </c>
    </row>
    <row r="14" spans="1:12" s="38" customFormat="1" ht="28.2" thickBot="1" x14ac:dyDescent="0.3">
      <c r="A14" s="148"/>
      <c r="B14" s="149"/>
      <c r="C14" s="47" t="s">
        <v>398</v>
      </c>
      <c r="D14" s="148"/>
      <c r="E14" s="47">
        <v>1333.3</v>
      </c>
      <c r="F14" s="47">
        <v>1066.7</v>
      </c>
      <c r="G14" s="47">
        <v>175</v>
      </c>
      <c r="H14" s="47">
        <v>140</v>
      </c>
      <c r="I14" s="47">
        <v>200</v>
      </c>
      <c r="J14" s="47">
        <v>160</v>
      </c>
    </row>
    <row r="15" spans="1:12" s="38" customFormat="1" ht="28.2" thickBot="1" x14ac:dyDescent="0.3">
      <c r="A15" s="148"/>
      <c r="B15" s="149"/>
      <c r="C15" s="47" t="s">
        <v>399</v>
      </c>
      <c r="D15" s="148"/>
      <c r="E15" s="47">
        <v>1422.2</v>
      </c>
      <c r="F15" s="47">
        <v>1066.7</v>
      </c>
      <c r="G15" s="47">
        <v>186.7</v>
      </c>
      <c r="H15" s="47">
        <v>140</v>
      </c>
      <c r="I15" s="47">
        <v>213.3</v>
      </c>
      <c r="J15" s="47">
        <v>160</v>
      </c>
    </row>
    <row r="16" spans="1:12" s="38" customFormat="1" ht="28.2" thickBot="1" x14ac:dyDescent="0.3">
      <c r="A16" s="141"/>
      <c r="B16" s="143"/>
      <c r="C16" s="47" t="s">
        <v>400</v>
      </c>
      <c r="D16" s="141"/>
      <c r="E16" s="47">
        <v>1523.8</v>
      </c>
      <c r="F16" s="47">
        <v>1066.7</v>
      </c>
      <c r="G16" s="47">
        <v>200</v>
      </c>
      <c r="H16" s="47">
        <v>140</v>
      </c>
      <c r="I16" s="47">
        <v>228.6</v>
      </c>
      <c r="J16" s="47">
        <v>160</v>
      </c>
    </row>
    <row r="17" spans="1:12" s="38" customFormat="1" thickBot="1" x14ac:dyDescent="0.3">
      <c r="A17" s="47">
        <v>2</v>
      </c>
      <c r="B17" s="48" t="s">
        <v>319</v>
      </c>
      <c r="C17" s="49">
        <v>0.16</v>
      </c>
      <c r="D17" s="47"/>
      <c r="E17" s="47">
        <v>166.7</v>
      </c>
      <c r="F17" s="47">
        <v>140</v>
      </c>
      <c r="G17" s="47">
        <v>19.047999999999998</v>
      </c>
      <c r="H17" s="47">
        <v>16</v>
      </c>
      <c r="I17" s="47">
        <v>25</v>
      </c>
      <c r="J17" s="47">
        <v>21</v>
      </c>
    </row>
    <row r="18" spans="1:12" s="38" customFormat="1" ht="28.2" thickBot="1" x14ac:dyDescent="0.3">
      <c r="A18" s="47">
        <v>3</v>
      </c>
      <c r="B18" s="48" t="s">
        <v>250</v>
      </c>
      <c r="C18" s="47"/>
      <c r="D18" s="47"/>
      <c r="E18" s="47">
        <v>20</v>
      </c>
      <c r="F18" s="47">
        <v>20</v>
      </c>
      <c r="G18" s="47">
        <v>2</v>
      </c>
      <c r="H18" s="47">
        <v>2</v>
      </c>
      <c r="I18" s="47">
        <v>3</v>
      </c>
      <c r="J18" s="47">
        <v>3</v>
      </c>
    </row>
    <row r="19" spans="1:12" s="38" customFormat="1" thickBot="1" x14ac:dyDescent="0.3">
      <c r="A19" s="47">
        <v>4</v>
      </c>
      <c r="B19" s="48" t="s">
        <v>302</v>
      </c>
      <c r="C19" s="47"/>
      <c r="D19" s="47"/>
      <c r="E19" s="47">
        <v>1.3</v>
      </c>
      <c r="F19" s="47">
        <v>1.3</v>
      </c>
      <c r="G19" s="47">
        <v>0.1</v>
      </c>
      <c r="H19" s="47">
        <v>0.1</v>
      </c>
      <c r="I19" s="47">
        <v>0.2</v>
      </c>
      <c r="J19" s="47">
        <v>0.2</v>
      </c>
    </row>
    <row r="20" spans="1:12" s="38" customFormat="1" thickBot="1" x14ac:dyDescent="0.3">
      <c r="A20" s="47">
        <v>5</v>
      </c>
      <c r="B20" s="48" t="s">
        <v>251</v>
      </c>
      <c r="C20" s="47"/>
      <c r="D20" s="47"/>
      <c r="E20" s="47">
        <v>3.3</v>
      </c>
      <c r="F20" s="47">
        <v>3.3</v>
      </c>
      <c r="G20" s="47">
        <v>0.4</v>
      </c>
      <c r="H20" s="47">
        <v>0.4</v>
      </c>
      <c r="I20" s="47">
        <v>0.5</v>
      </c>
      <c r="J20" s="47">
        <v>0.5</v>
      </c>
    </row>
    <row r="21" spans="1:12" s="38" customFormat="1" ht="28.2" thickBot="1" x14ac:dyDescent="0.3">
      <c r="A21" s="47">
        <v>6</v>
      </c>
      <c r="B21" s="48" t="s">
        <v>401</v>
      </c>
      <c r="C21" s="47"/>
      <c r="D21" s="47" t="s">
        <v>268</v>
      </c>
      <c r="E21" s="47">
        <v>10</v>
      </c>
      <c r="F21" s="47">
        <v>10</v>
      </c>
      <c r="G21" s="47">
        <v>1</v>
      </c>
      <c r="H21" s="47">
        <v>1</v>
      </c>
      <c r="I21" s="47">
        <v>1.5</v>
      </c>
      <c r="J21" s="47">
        <v>1.5</v>
      </c>
    </row>
    <row r="22" spans="1:12" s="38" customFormat="1" thickBot="1" x14ac:dyDescent="0.3">
      <c r="A22" s="134" t="s">
        <v>225</v>
      </c>
      <c r="B22" s="135"/>
      <c r="C22" s="135"/>
      <c r="D22" s="136"/>
      <c r="E22" s="137">
        <v>1000</v>
      </c>
      <c r="F22" s="138"/>
      <c r="G22" s="137">
        <v>120</v>
      </c>
      <c r="H22" s="138"/>
      <c r="I22" s="137">
        <v>150</v>
      </c>
      <c r="J22" s="138"/>
    </row>
    <row r="23" spans="1:12" s="38" customFormat="1" ht="13.8" x14ac:dyDescent="0.25"/>
    <row r="24" spans="1:12" s="38" customFormat="1" ht="13.8" x14ac:dyDescent="0.25">
      <c r="A24" s="50" t="s">
        <v>341</v>
      </c>
    </row>
    <row r="25" spans="1:12" s="38" customFormat="1" ht="13.8" x14ac:dyDescent="0.25">
      <c r="A25" s="38" t="s">
        <v>329</v>
      </c>
    </row>
    <row r="26" spans="1:12" s="38" customFormat="1" ht="46.2" customHeight="1" x14ac:dyDescent="0.25">
      <c r="A26" s="139" t="s">
        <v>342</v>
      </c>
      <c r="B26" s="127"/>
      <c r="C26" s="127"/>
      <c r="D26" s="127"/>
      <c r="E26" s="127"/>
      <c r="F26" s="127"/>
      <c r="G26" s="127"/>
      <c r="H26" s="127"/>
      <c r="I26" s="127"/>
      <c r="J26" s="127"/>
      <c r="K26" s="127"/>
      <c r="L26" s="127"/>
    </row>
    <row r="27" spans="1:12" s="38" customFormat="1" ht="13.8" x14ac:dyDescent="0.25"/>
    <row r="28" spans="1:12" s="38" customFormat="1" ht="13.8" x14ac:dyDescent="0.25">
      <c r="A28" s="43" t="s">
        <v>229</v>
      </c>
    </row>
    <row r="29" spans="1:12" s="38" customFormat="1" ht="54" customHeight="1" x14ac:dyDescent="0.25">
      <c r="A29" s="150" t="s">
        <v>449</v>
      </c>
      <c r="B29" s="127"/>
      <c r="C29" s="127"/>
      <c r="D29" s="127"/>
      <c r="E29" s="127"/>
      <c r="F29" s="127"/>
      <c r="G29" s="127"/>
      <c r="H29" s="127"/>
      <c r="I29" s="127"/>
      <c r="J29" s="127"/>
      <c r="K29" s="127"/>
      <c r="L29" s="127"/>
    </row>
    <row r="30" spans="1:12" s="38" customFormat="1" ht="13.8" x14ac:dyDescent="0.25">
      <c r="A30" s="43" t="s">
        <v>345</v>
      </c>
    </row>
    <row r="31" spans="1:12" s="38" customFormat="1" ht="13.8" x14ac:dyDescent="0.25">
      <c r="A31" s="38" t="s">
        <v>439</v>
      </c>
    </row>
    <row r="32" spans="1:12" s="38" customFormat="1" ht="13.8" x14ac:dyDescent="0.25"/>
    <row r="33" spans="1:5" s="38" customFormat="1" ht="13.8" x14ac:dyDescent="0.25">
      <c r="A33" s="43" t="s">
        <v>346</v>
      </c>
    </row>
    <row r="34" spans="1:5" s="38" customFormat="1" ht="13.8" x14ac:dyDescent="0.25">
      <c r="A34" s="38" t="s">
        <v>440</v>
      </c>
    </row>
    <row r="35" spans="1:5" s="38" customFormat="1" ht="13.8" x14ac:dyDescent="0.25">
      <c r="A35" s="43" t="s">
        <v>235</v>
      </c>
    </row>
    <row r="36" spans="1:5" s="38" customFormat="1" ht="13.8" x14ac:dyDescent="0.25">
      <c r="A36" s="43" t="s">
        <v>447</v>
      </c>
    </row>
    <row r="37" spans="1:5" s="38" customFormat="1" ht="13.8" x14ac:dyDescent="0.25">
      <c r="A37" s="43" t="s">
        <v>442</v>
      </c>
    </row>
    <row r="38" spans="1:5" s="38" customFormat="1" ht="13.8" x14ac:dyDescent="0.25">
      <c r="A38" s="43" t="s">
        <v>448</v>
      </c>
    </row>
    <row r="39" spans="1:5" s="38" customFormat="1" ht="13.8" x14ac:dyDescent="0.25">
      <c r="A39" s="43" t="s">
        <v>444</v>
      </c>
    </row>
    <row r="40" spans="1:5" s="38" customFormat="1" ht="13.8" x14ac:dyDescent="0.25"/>
    <row r="41" spans="1:5" s="38" customFormat="1" thickBot="1" x14ac:dyDescent="0.3">
      <c r="A41" s="38" t="s">
        <v>240</v>
      </c>
    </row>
    <row r="42" spans="1:5" s="38" customFormat="1" ht="28.2" thickBot="1" x14ac:dyDescent="0.3">
      <c r="A42" s="46" t="s">
        <v>241</v>
      </c>
      <c r="B42" s="46" t="s">
        <v>242</v>
      </c>
      <c r="C42" s="46" t="s">
        <v>243</v>
      </c>
      <c r="D42" s="46" t="s">
        <v>244</v>
      </c>
      <c r="E42" s="46" t="s">
        <v>245</v>
      </c>
    </row>
    <row r="43" spans="1:5" s="38" customFormat="1" thickBot="1" x14ac:dyDescent="0.3">
      <c r="A43" s="51">
        <v>120</v>
      </c>
      <c r="B43" s="51">
        <v>3.06</v>
      </c>
      <c r="C43" s="51">
        <v>3.29</v>
      </c>
      <c r="D43" s="51">
        <v>24.44</v>
      </c>
      <c r="E43" s="51">
        <v>143.4</v>
      </c>
    </row>
    <row r="44" spans="1:5" s="38" customFormat="1" thickBot="1" x14ac:dyDescent="0.3">
      <c r="A44" s="51">
        <v>150</v>
      </c>
      <c r="B44" s="51">
        <v>3.55</v>
      </c>
      <c r="C44" s="51">
        <v>4.7300000000000004</v>
      </c>
      <c r="D44" s="51">
        <v>28.24</v>
      </c>
      <c r="E44" s="51">
        <v>174</v>
      </c>
    </row>
    <row r="45" spans="1:5" s="38" customFormat="1" ht="13.8" x14ac:dyDescent="0.25">
      <c r="A45" s="43" t="s">
        <v>246</v>
      </c>
    </row>
  </sheetData>
  <mergeCells count="15">
    <mergeCell ref="A7:L7"/>
    <mergeCell ref="A8:L8"/>
    <mergeCell ref="C10:C11"/>
    <mergeCell ref="D10:D11"/>
    <mergeCell ref="E10:F10"/>
    <mergeCell ref="G10:J10"/>
    <mergeCell ref="I22:J22"/>
    <mergeCell ref="A26:L26"/>
    <mergeCell ref="A29:L29"/>
    <mergeCell ref="A12:A16"/>
    <mergeCell ref="B12:B16"/>
    <mergeCell ref="D12:D16"/>
    <mergeCell ref="A22:D22"/>
    <mergeCell ref="E22:F22"/>
    <mergeCell ref="G22:H2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25915-66FA-4076-871A-F2CF77F5A8A6}">
  <dimension ref="A1:L42"/>
  <sheetViews>
    <sheetView workbookViewId="0">
      <selection activeCell="E11" sqref="E11:F11"/>
    </sheetView>
  </sheetViews>
  <sheetFormatPr defaultRowHeight="14.4" x14ac:dyDescent="0.3"/>
  <cols>
    <col min="2" max="2" width="13.77734375" customWidth="1"/>
    <col min="4" max="4" width="10.6640625" customWidth="1"/>
    <col min="5" max="5" width="14.66406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450</v>
      </c>
      <c r="B7" s="127"/>
      <c r="C7" s="127"/>
      <c r="D7" s="127"/>
      <c r="E7" s="127"/>
      <c r="F7" s="127"/>
      <c r="G7" s="127"/>
      <c r="H7" s="127"/>
      <c r="I7" s="127"/>
      <c r="J7" s="127"/>
      <c r="K7" s="127"/>
      <c r="L7" s="127"/>
    </row>
    <row r="8" spans="1:12" s="38" customFormat="1" ht="15" customHeight="1" x14ac:dyDescent="0.25">
      <c r="A8" s="128" t="s">
        <v>38</v>
      </c>
      <c r="B8" s="127"/>
      <c r="C8" s="127"/>
      <c r="D8" s="127"/>
      <c r="E8" s="127"/>
      <c r="F8" s="127"/>
      <c r="G8" s="127"/>
      <c r="H8" s="127"/>
      <c r="I8" s="127"/>
      <c r="J8" s="127"/>
      <c r="K8" s="127"/>
      <c r="L8" s="127"/>
    </row>
    <row r="9" spans="1:12" s="38" customFormat="1" ht="13.8" x14ac:dyDescent="0.25">
      <c r="A9" s="38" t="s">
        <v>427</v>
      </c>
    </row>
    <row r="10" spans="1:12" s="38" customFormat="1" thickBot="1" x14ac:dyDescent="0.3">
      <c r="A10" s="43" t="s">
        <v>451</v>
      </c>
    </row>
    <row r="11" spans="1:12" s="38" customFormat="1" ht="28.2" thickBot="1" x14ac:dyDescent="0.3">
      <c r="A11" s="44" t="s">
        <v>213</v>
      </c>
      <c r="B11" s="44" t="s">
        <v>214</v>
      </c>
      <c r="C11" s="129" t="s">
        <v>215</v>
      </c>
      <c r="D11" s="129" t="s">
        <v>216</v>
      </c>
      <c r="E11" s="131" t="s">
        <v>217</v>
      </c>
      <c r="F11" s="132"/>
      <c r="G11" s="131" t="s">
        <v>218</v>
      </c>
      <c r="H11" s="133"/>
      <c r="I11" s="133"/>
      <c r="J11" s="132"/>
    </row>
    <row r="12" spans="1:12" s="38" customFormat="1" thickBot="1" x14ac:dyDescent="0.3">
      <c r="A12" s="45" t="s">
        <v>219</v>
      </c>
      <c r="B12" s="45" t="s">
        <v>220</v>
      </c>
      <c r="C12" s="130"/>
      <c r="D12" s="130"/>
      <c r="E12" s="46" t="s">
        <v>221</v>
      </c>
      <c r="F12" s="46" t="s">
        <v>222</v>
      </c>
      <c r="G12" s="46" t="s">
        <v>223</v>
      </c>
      <c r="H12" s="46" t="s">
        <v>224</v>
      </c>
      <c r="I12" s="46" t="s">
        <v>223</v>
      </c>
      <c r="J12" s="46" t="s">
        <v>224</v>
      </c>
    </row>
    <row r="13" spans="1:12" s="38" customFormat="1" ht="28.2" thickBot="1" x14ac:dyDescent="0.3">
      <c r="A13" s="47">
        <v>1</v>
      </c>
      <c r="B13" s="48" t="s">
        <v>452</v>
      </c>
      <c r="C13" s="47"/>
      <c r="D13" s="47" t="s">
        <v>453</v>
      </c>
      <c r="E13" s="47">
        <v>406.7</v>
      </c>
      <c r="F13" s="47">
        <v>406.7</v>
      </c>
      <c r="G13" s="47">
        <v>49</v>
      </c>
      <c r="H13" s="47">
        <v>49</v>
      </c>
      <c r="I13" s="47">
        <v>61</v>
      </c>
      <c r="J13" s="47">
        <v>61</v>
      </c>
    </row>
    <row r="14" spans="1:12" s="38" customFormat="1" thickBot="1" x14ac:dyDescent="0.3">
      <c r="A14" s="47">
        <v>2</v>
      </c>
      <c r="B14" s="48" t="s">
        <v>298</v>
      </c>
      <c r="C14" s="47"/>
      <c r="D14" s="47"/>
      <c r="E14" s="47">
        <v>773.3</v>
      </c>
      <c r="F14" s="47">
        <v>773.3</v>
      </c>
      <c r="G14" s="47">
        <v>93</v>
      </c>
      <c r="H14" s="47">
        <v>93</v>
      </c>
      <c r="I14" s="47">
        <v>116</v>
      </c>
      <c r="J14" s="47">
        <v>116</v>
      </c>
    </row>
    <row r="15" spans="1:12" s="38" customFormat="1" ht="28.2" thickBot="1" x14ac:dyDescent="0.3">
      <c r="A15" s="47">
        <v>3</v>
      </c>
      <c r="B15" s="48" t="s">
        <v>401</v>
      </c>
      <c r="C15" s="47"/>
      <c r="D15" s="47" t="s">
        <v>268</v>
      </c>
      <c r="E15" s="47">
        <v>26.7</v>
      </c>
      <c r="F15" s="47">
        <v>26.7</v>
      </c>
      <c r="G15" s="47">
        <v>3</v>
      </c>
      <c r="H15" s="47">
        <v>3</v>
      </c>
      <c r="I15" s="47">
        <v>4</v>
      </c>
      <c r="J15" s="47">
        <v>4</v>
      </c>
    </row>
    <row r="16" spans="1:12" s="38" customFormat="1" thickBot="1" x14ac:dyDescent="0.3">
      <c r="A16" s="47">
        <v>4</v>
      </c>
      <c r="B16" s="48" t="s">
        <v>251</v>
      </c>
      <c r="C16" s="47"/>
      <c r="D16" s="47"/>
      <c r="E16" s="47">
        <v>3.3</v>
      </c>
      <c r="F16" s="47">
        <v>3.3</v>
      </c>
      <c r="G16" s="47">
        <v>0.4</v>
      </c>
      <c r="H16" s="47">
        <v>0.4</v>
      </c>
      <c r="I16" s="47">
        <v>0.5</v>
      </c>
      <c r="J16" s="47">
        <v>0.5</v>
      </c>
    </row>
    <row r="17" spans="1:12" s="38" customFormat="1" thickBot="1" x14ac:dyDescent="0.3">
      <c r="A17" s="134" t="s">
        <v>225</v>
      </c>
      <c r="B17" s="135"/>
      <c r="C17" s="135"/>
      <c r="D17" s="136"/>
      <c r="E17" s="137">
        <v>1000</v>
      </c>
      <c r="F17" s="138"/>
      <c r="G17" s="137">
        <v>120</v>
      </c>
      <c r="H17" s="138"/>
      <c r="I17" s="137">
        <v>150</v>
      </c>
      <c r="J17" s="138"/>
    </row>
    <row r="18" spans="1:12" s="38" customFormat="1" ht="13.8" x14ac:dyDescent="0.25"/>
    <row r="19" spans="1:12" s="38" customFormat="1" ht="13.8" x14ac:dyDescent="0.25">
      <c r="A19" s="50" t="s">
        <v>341</v>
      </c>
    </row>
    <row r="20" spans="1:12" s="38" customFormat="1" ht="13.8" x14ac:dyDescent="0.25">
      <c r="A20" s="38" t="s">
        <v>454</v>
      </c>
    </row>
    <row r="21" spans="1:12" s="38" customFormat="1" ht="36" customHeight="1" x14ac:dyDescent="0.25">
      <c r="A21" s="151" t="s">
        <v>342</v>
      </c>
      <c r="B21" s="145"/>
      <c r="C21" s="145"/>
      <c r="D21" s="145"/>
      <c r="E21" s="145"/>
      <c r="F21" s="145"/>
      <c r="G21" s="145"/>
      <c r="H21" s="145"/>
      <c r="I21" s="145"/>
      <c r="J21" s="145"/>
      <c r="K21" s="145"/>
      <c r="L21" s="145"/>
    </row>
    <row r="22" spans="1:12" s="38" customFormat="1" ht="13.8" x14ac:dyDescent="0.25"/>
    <row r="23" spans="1:12" s="38" customFormat="1" ht="13.8" x14ac:dyDescent="0.25">
      <c r="A23" s="43" t="s">
        <v>229</v>
      </c>
    </row>
    <row r="24" spans="1:12" s="38" customFormat="1" ht="46.2" customHeight="1" x14ac:dyDescent="0.25">
      <c r="A24" s="126" t="s">
        <v>455</v>
      </c>
      <c r="B24" s="127"/>
      <c r="C24" s="127"/>
      <c r="D24" s="127"/>
      <c r="E24" s="127"/>
      <c r="F24" s="127"/>
      <c r="G24" s="127"/>
      <c r="H24" s="127"/>
      <c r="I24" s="127"/>
      <c r="J24" s="127"/>
      <c r="K24" s="127"/>
      <c r="L24" s="127"/>
    </row>
    <row r="25" spans="1:12" s="38" customFormat="1" ht="46.8" customHeight="1" x14ac:dyDescent="0.25">
      <c r="A25" s="126" t="s">
        <v>456</v>
      </c>
      <c r="B25" s="127"/>
      <c r="C25" s="127"/>
      <c r="D25" s="127"/>
      <c r="E25" s="127"/>
      <c r="F25" s="127"/>
      <c r="G25" s="127"/>
      <c r="H25" s="127"/>
      <c r="I25" s="127"/>
      <c r="J25" s="127"/>
      <c r="K25" s="127"/>
      <c r="L25" s="127"/>
    </row>
    <row r="26" spans="1:12" s="38" customFormat="1" ht="13.8" x14ac:dyDescent="0.25"/>
    <row r="27" spans="1:12" s="38" customFormat="1" ht="13.8" x14ac:dyDescent="0.25">
      <c r="A27" s="43" t="s">
        <v>345</v>
      </c>
    </row>
    <row r="28" spans="1:12" s="38" customFormat="1" ht="13.8" x14ac:dyDescent="0.25">
      <c r="A28" s="38" t="s">
        <v>403</v>
      </c>
    </row>
    <row r="29" spans="1:12" s="38" customFormat="1" ht="13.8" x14ac:dyDescent="0.25"/>
    <row r="30" spans="1:12" s="38" customFormat="1" ht="13.8" x14ac:dyDescent="0.25">
      <c r="A30" s="43" t="s">
        <v>346</v>
      </c>
    </row>
    <row r="31" spans="1:12" s="38" customFormat="1" ht="13.8" x14ac:dyDescent="0.25">
      <c r="A31" s="38" t="s">
        <v>457</v>
      </c>
    </row>
    <row r="32" spans="1:12" s="38" customFormat="1" ht="13.8" x14ac:dyDescent="0.25">
      <c r="A32" s="43" t="s">
        <v>235</v>
      </c>
    </row>
    <row r="33" spans="1:5" s="38" customFormat="1" ht="13.8" x14ac:dyDescent="0.25">
      <c r="A33" s="43" t="s">
        <v>458</v>
      </c>
    </row>
    <row r="34" spans="1:5" s="38" customFormat="1" ht="13.8" x14ac:dyDescent="0.25">
      <c r="A34" s="43" t="s">
        <v>459</v>
      </c>
    </row>
    <row r="35" spans="1:5" s="38" customFormat="1" ht="13.8" x14ac:dyDescent="0.25">
      <c r="A35" s="43" t="s">
        <v>460</v>
      </c>
    </row>
    <row r="36" spans="1:5" s="38" customFormat="1" ht="13.8" x14ac:dyDescent="0.25">
      <c r="A36" s="43" t="s">
        <v>461</v>
      </c>
    </row>
    <row r="37" spans="1:5" s="38" customFormat="1" ht="13.8" x14ac:dyDescent="0.25"/>
    <row r="38" spans="1:5" s="38" customFormat="1" thickBot="1" x14ac:dyDescent="0.3">
      <c r="A38" s="38" t="s">
        <v>240</v>
      </c>
    </row>
    <row r="39" spans="1:5" s="38" customFormat="1" ht="28.2" thickBot="1" x14ac:dyDescent="0.3">
      <c r="A39" s="46" t="s">
        <v>241</v>
      </c>
      <c r="B39" s="46" t="s">
        <v>242</v>
      </c>
      <c r="C39" s="46" t="s">
        <v>243</v>
      </c>
      <c r="D39" s="46" t="s">
        <v>244</v>
      </c>
      <c r="E39" s="46" t="s">
        <v>245</v>
      </c>
    </row>
    <row r="40" spans="1:5" s="38" customFormat="1" thickBot="1" x14ac:dyDescent="0.3">
      <c r="A40" s="51">
        <v>120</v>
      </c>
      <c r="B40" s="51">
        <v>6.21</v>
      </c>
      <c r="C40" s="51">
        <v>3.79</v>
      </c>
      <c r="D40" s="51">
        <v>31</v>
      </c>
      <c r="E40" s="51">
        <v>183.98</v>
      </c>
    </row>
    <row r="41" spans="1:5" s="38" customFormat="1" thickBot="1" x14ac:dyDescent="0.3">
      <c r="A41" s="51">
        <v>150</v>
      </c>
      <c r="B41" s="51">
        <v>7.74</v>
      </c>
      <c r="C41" s="51">
        <v>4.91</v>
      </c>
      <c r="D41" s="51">
        <v>38.590000000000003</v>
      </c>
      <c r="E41" s="51">
        <v>230.79</v>
      </c>
    </row>
    <row r="42" spans="1:5" s="38" customFormat="1" ht="13.8" x14ac:dyDescent="0.25">
      <c r="A42" s="43" t="s">
        <v>246</v>
      </c>
    </row>
  </sheetData>
  <mergeCells count="13">
    <mergeCell ref="A7:L7"/>
    <mergeCell ref="A8:L8"/>
    <mergeCell ref="C11:C12"/>
    <mergeCell ref="D11:D12"/>
    <mergeCell ref="E11:F11"/>
    <mergeCell ref="G11:J11"/>
    <mergeCell ref="A24:L24"/>
    <mergeCell ref="A25:L25"/>
    <mergeCell ref="A17:D17"/>
    <mergeCell ref="E17:F17"/>
    <mergeCell ref="G17:H17"/>
    <mergeCell ref="I17:J17"/>
    <mergeCell ref="A21:L2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D7252-250F-4167-9F3D-8B58F773A430}">
  <dimension ref="A1:L42"/>
  <sheetViews>
    <sheetView workbookViewId="0">
      <selection activeCell="H16" sqref="H16"/>
    </sheetView>
  </sheetViews>
  <sheetFormatPr defaultRowHeight="14.4" x14ac:dyDescent="0.3"/>
  <cols>
    <col min="2" max="2" width="17.33203125" customWidth="1"/>
    <col min="4" max="4" width="11.33203125" customWidth="1"/>
    <col min="5" max="5" width="13"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462</v>
      </c>
      <c r="B7" s="127"/>
      <c r="C7" s="127"/>
      <c r="D7" s="127"/>
      <c r="E7" s="127"/>
      <c r="F7" s="127"/>
      <c r="G7" s="127"/>
      <c r="H7" s="127"/>
      <c r="I7" s="127"/>
      <c r="J7" s="127"/>
      <c r="K7" s="127"/>
      <c r="L7" s="127"/>
    </row>
    <row r="8" spans="1:12" s="38" customFormat="1" ht="15" customHeight="1" x14ac:dyDescent="0.25">
      <c r="A8" s="128" t="s">
        <v>61</v>
      </c>
      <c r="B8" s="127"/>
      <c r="C8" s="127"/>
      <c r="D8" s="127"/>
      <c r="E8" s="127"/>
      <c r="F8" s="127"/>
      <c r="G8" s="127"/>
      <c r="H8" s="127"/>
      <c r="I8" s="127"/>
      <c r="J8" s="127"/>
      <c r="K8" s="127"/>
      <c r="L8" s="127"/>
    </row>
    <row r="9" spans="1:12" s="38" customFormat="1" ht="13.8" x14ac:dyDescent="0.25">
      <c r="A9" s="38" t="s">
        <v>427</v>
      </c>
    </row>
    <row r="10" spans="1:12" s="38" customFormat="1" thickBot="1" x14ac:dyDescent="0.3">
      <c r="A10" s="43" t="s">
        <v>451</v>
      </c>
    </row>
    <row r="11" spans="1:12" s="38" customFormat="1" ht="39.6" customHeight="1" thickBot="1" x14ac:dyDescent="0.3">
      <c r="A11" s="44" t="s">
        <v>213</v>
      </c>
      <c r="B11" s="44" t="s">
        <v>214</v>
      </c>
      <c r="C11" s="129" t="s">
        <v>215</v>
      </c>
      <c r="D11" s="129" t="s">
        <v>216</v>
      </c>
      <c r="E11" s="131" t="s">
        <v>217</v>
      </c>
      <c r="F11" s="132"/>
      <c r="G11" s="131" t="s">
        <v>218</v>
      </c>
      <c r="H11" s="133"/>
      <c r="I11" s="133"/>
      <c r="J11" s="132"/>
    </row>
    <row r="12" spans="1:12" s="38" customFormat="1" thickBot="1" x14ac:dyDescent="0.3">
      <c r="A12" s="45" t="s">
        <v>219</v>
      </c>
      <c r="B12" s="45" t="s">
        <v>220</v>
      </c>
      <c r="C12" s="130"/>
      <c r="D12" s="130"/>
      <c r="E12" s="46" t="s">
        <v>221</v>
      </c>
      <c r="F12" s="46" t="s">
        <v>222</v>
      </c>
      <c r="G12" s="46" t="s">
        <v>223</v>
      </c>
      <c r="H12" s="46" t="s">
        <v>224</v>
      </c>
      <c r="I12" s="46" t="s">
        <v>223</v>
      </c>
      <c r="J12" s="46" t="s">
        <v>224</v>
      </c>
    </row>
    <row r="13" spans="1:12" s="38" customFormat="1" ht="28.2" thickBot="1" x14ac:dyDescent="0.3">
      <c r="A13" s="47">
        <v>1</v>
      </c>
      <c r="B13" s="48" t="s">
        <v>463</v>
      </c>
      <c r="C13" s="47"/>
      <c r="D13" s="47" t="s">
        <v>429</v>
      </c>
      <c r="E13" s="47">
        <v>386.7</v>
      </c>
      <c r="F13" s="47">
        <v>386.7</v>
      </c>
      <c r="G13" s="47">
        <v>47</v>
      </c>
      <c r="H13" s="47">
        <v>47</v>
      </c>
      <c r="I13" s="47">
        <v>58</v>
      </c>
      <c r="J13" s="47">
        <v>58</v>
      </c>
    </row>
    <row r="14" spans="1:12" s="38" customFormat="1" thickBot="1" x14ac:dyDescent="0.3">
      <c r="A14" s="47">
        <v>2</v>
      </c>
      <c r="B14" s="48" t="s">
        <v>298</v>
      </c>
      <c r="C14" s="47"/>
      <c r="D14" s="47"/>
      <c r="E14" s="47">
        <v>706.7</v>
      </c>
      <c r="F14" s="47">
        <v>706.7</v>
      </c>
      <c r="G14" s="47">
        <v>85</v>
      </c>
      <c r="H14" s="47">
        <v>85</v>
      </c>
      <c r="I14" s="47">
        <v>106</v>
      </c>
      <c r="J14" s="47">
        <v>106</v>
      </c>
    </row>
    <row r="15" spans="1:12" s="38" customFormat="1" ht="35.4" customHeight="1" thickBot="1" x14ac:dyDescent="0.3">
      <c r="A15" s="47">
        <v>3</v>
      </c>
      <c r="B15" s="48" t="s">
        <v>401</v>
      </c>
      <c r="C15" s="47"/>
      <c r="D15" s="47" t="s">
        <v>268</v>
      </c>
      <c r="E15" s="47">
        <v>26.7</v>
      </c>
      <c r="F15" s="47">
        <v>26.7</v>
      </c>
      <c r="G15" s="47">
        <v>3</v>
      </c>
      <c r="H15" s="47">
        <v>3</v>
      </c>
      <c r="I15" s="47">
        <v>4</v>
      </c>
      <c r="J15" s="47">
        <v>4</v>
      </c>
    </row>
    <row r="16" spans="1:12" s="38" customFormat="1" thickBot="1" x14ac:dyDescent="0.3">
      <c r="A16" s="47">
        <v>4</v>
      </c>
      <c r="B16" s="48" t="s">
        <v>251</v>
      </c>
      <c r="C16" s="47"/>
      <c r="D16" s="47"/>
      <c r="E16" s="47">
        <v>3.3</v>
      </c>
      <c r="F16" s="47">
        <v>3.3</v>
      </c>
      <c r="G16" s="47">
        <v>0.4</v>
      </c>
      <c r="H16" s="47">
        <v>0.4</v>
      </c>
      <c r="I16" s="47">
        <v>0.5</v>
      </c>
      <c r="J16" s="47">
        <v>0.5</v>
      </c>
    </row>
    <row r="17" spans="1:12" s="38" customFormat="1" thickBot="1" x14ac:dyDescent="0.3">
      <c r="A17" s="134" t="s">
        <v>225</v>
      </c>
      <c r="B17" s="135"/>
      <c r="C17" s="135"/>
      <c r="D17" s="136"/>
      <c r="E17" s="137">
        <v>1000</v>
      </c>
      <c r="F17" s="138"/>
      <c r="G17" s="137">
        <v>120</v>
      </c>
      <c r="H17" s="138"/>
      <c r="I17" s="137">
        <v>150</v>
      </c>
      <c r="J17" s="138"/>
    </row>
    <row r="18" spans="1:12" s="38" customFormat="1" ht="13.8" x14ac:dyDescent="0.25"/>
    <row r="19" spans="1:12" s="38" customFormat="1" ht="13.8" x14ac:dyDescent="0.25">
      <c r="A19" s="55" t="s">
        <v>464</v>
      </c>
    </row>
    <row r="20" spans="1:12" s="38" customFormat="1" ht="13.8" x14ac:dyDescent="0.25">
      <c r="A20" s="56" t="s">
        <v>465</v>
      </c>
    </row>
    <row r="21" spans="1:12" s="38" customFormat="1" ht="30" customHeight="1" x14ac:dyDescent="0.25">
      <c r="A21" s="152" t="s">
        <v>466</v>
      </c>
      <c r="B21" s="127"/>
      <c r="C21" s="127"/>
      <c r="D21" s="127"/>
      <c r="E21" s="127"/>
      <c r="F21" s="127"/>
      <c r="G21" s="127"/>
      <c r="H21" s="127"/>
      <c r="I21" s="127"/>
      <c r="J21" s="127"/>
      <c r="K21" s="127"/>
      <c r="L21" s="127"/>
    </row>
    <row r="22" spans="1:12" s="38" customFormat="1" ht="13.8" x14ac:dyDescent="0.25">
      <c r="A22" s="57"/>
    </row>
    <row r="23" spans="1:12" s="38" customFormat="1" ht="13.8" x14ac:dyDescent="0.25">
      <c r="A23" s="56" t="s">
        <v>416</v>
      </c>
    </row>
    <row r="24" spans="1:12" s="38" customFormat="1" ht="74.400000000000006" customHeight="1" x14ac:dyDescent="0.25">
      <c r="A24" s="150" t="s">
        <v>467</v>
      </c>
      <c r="B24" s="127"/>
      <c r="C24" s="127"/>
      <c r="D24" s="127"/>
      <c r="E24" s="127"/>
      <c r="F24" s="127"/>
      <c r="G24" s="127"/>
      <c r="H24" s="127"/>
      <c r="I24" s="127"/>
      <c r="J24" s="127"/>
      <c r="K24" s="127"/>
      <c r="L24" s="127"/>
    </row>
    <row r="25" spans="1:12" s="38" customFormat="1" ht="13.8" x14ac:dyDescent="0.25">
      <c r="A25" s="57"/>
    </row>
    <row r="26" spans="1:12" s="38" customFormat="1" ht="13.8" x14ac:dyDescent="0.25">
      <c r="A26" s="56" t="s">
        <v>468</v>
      </c>
    </row>
    <row r="27" spans="1:12" s="38" customFormat="1" ht="13.8" x14ac:dyDescent="0.25">
      <c r="A27" s="57" t="s">
        <v>469</v>
      </c>
    </row>
    <row r="28" spans="1:12" s="38" customFormat="1" ht="13.8" x14ac:dyDescent="0.25"/>
    <row r="29" spans="1:12" s="38" customFormat="1" ht="13.8" x14ac:dyDescent="0.25">
      <c r="A29" s="56" t="s">
        <v>233</v>
      </c>
    </row>
    <row r="30" spans="1:12" s="38" customFormat="1" ht="13.8" x14ac:dyDescent="0.25">
      <c r="A30" s="57" t="s">
        <v>470</v>
      </c>
    </row>
    <row r="31" spans="1:12" s="38" customFormat="1" ht="13.8" x14ac:dyDescent="0.25"/>
    <row r="32" spans="1:12" s="38" customFormat="1" ht="13.8" x14ac:dyDescent="0.25">
      <c r="A32" s="56" t="s">
        <v>235</v>
      </c>
    </row>
    <row r="33" spans="1:5" s="38" customFormat="1" ht="13.8" x14ac:dyDescent="0.25">
      <c r="A33" s="56" t="s">
        <v>471</v>
      </c>
    </row>
    <row r="34" spans="1:5" s="38" customFormat="1" ht="13.8" x14ac:dyDescent="0.25">
      <c r="A34" s="56" t="s">
        <v>472</v>
      </c>
    </row>
    <row r="35" spans="1:5" s="38" customFormat="1" ht="13.8" x14ac:dyDescent="0.25">
      <c r="A35" s="56" t="s">
        <v>473</v>
      </c>
    </row>
    <row r="36" spans="1:5" s="38" customFormat="1" ht="13.8" x14ac:dyDescent="0.25">
      <c r="A36" s="57" t="s">
        <v>474</v>
      </c>
    </row>
    <row r="37" spans="1:5" s="38" customFormat="1" ht="13.8" x14ac:dyDescent="0.25"/>
    <row r="38" spans="1:5" s="38" customFormat="1" thickBot="1" x14ac:dyDescent="0.3">
      <c r="A38" s="38" t="s">
        <v>240</v>
      </c>
    </row>
    <row r="39" spans="1:5" s="38" customFormat="1" ht="42" thickBot="1" x14ac:dyDescent="0.3">
      <c r="A39" s="46" t="s">
        <v>241</v>
      </c>
      <c r="B39" s="46" t="s">
        <v>242</v>
      </c>
      <c r="C39" s="46" t="s">
        <v>243</v>
      </c>
      <c r="D39" s="46" t="s">
        <v>244</v>
      </c>
      <c r="E39" s="46" t="s">
        <v>245</v>
      </c>
    </row>
    <row r="40" spans="1:5" s="38" customFormat="1" thickBot="1" x14ac:dyDescent="0.3">
      <c r="A40" s="51">
        <v>120</v>
      </c>
      <c r="B40" s="51">
        <v>5.21</v>
      </c>
      <c r="C40" s="51">
        <v>2.74</v>
      </c>
      <c r="D40" s="51">
        <v>32.270000000000003</v>
      </c>
      <c r="E40" s="51">
        <v>177.28</v>
      </c>
    </row>
    <row r="41" spans="1:5" s="38" customFormat="1" thickBot="1" x14ac:dyDescent="0.3">
      <c r="A41" s="51">
        <v>150</v>
      </c>
      <c r="B41" s="51">
        <v>6.43</v>
      </c>
      <c r="C41" s="51">
        <v>3.6</v>
      </c>
      <c r="D41" s="51">
        <v>39.82</v>
      </c>
      <c r="E41" s="51">
        <v>220.74</v>
      </c>
    </row>
    <row r="42" spans="1:5" s="38" customFormat="1" ht="13.8" x14ac:dyDescent="0.25">
      <c r="A42" s="43" t="s">
        <v>246</v>
      </c>
    </row>
  </sheetData>
  <mergeCells count="12">
    <mergeCell ref="A7:L7"/>
    <mergeCell ref="A8:L8"/>
    <mergeCell ref="C11:C12"/>
    <mergeCell ref="D11:D12"/>
    <mergeCell ref="E11:F11"/>
    <mergeCell ref="G11:J11"/>
    <mergeCell ref="A24:L24"/>
    <mergeCell ref="A17:D17"/>
    <mergeCell ref="E17:F17"/>
    <mergeCell ref="G17:H17"/>
    <mergeCell ref="I17:J17"/>
    <mergeCell ref="A21:L2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61621-C57F-4693-A2C0-635ECB21B452}">
  <dimension ref="A1:L42"/>
  <sheetViews>
    <sheetView workbookViewId="0">
      <selection activeCell="A24" sqref="A24:L24"/>
    </sheetView>
  </sheetViews>
  <sheetFormatPr defaultRowHeight="14.4" x14ac:dyDescent="0.3"/>
  <cols>
    <col min="2" max="2" width="20.33203125" customWidth="1"/>
    <col min="4" max="4" width="10.77734375" customWidth="1"/>
    <col min="5" max="5" width="13.332031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26.4" customHeight="1" x14ac:dyDescent="0.25">
      <c r="A7" s="128" t="s">
        <v>475</v>
      </c>
      <c r="B7" s="127"/>
      <c r="C7" s="127"/>
      <c r="D7" s="127"/>
      <c r="E7" s="127"/>
      <c r="F7" s="127"/>
      <c r="G7" s="127"/>
      <c r="H7" s="127"/>
      <c r="I7" s="127"/>
      <c r="J7" s="127"/>
      <c r="K7" s="127"/>
      <c r="L7" s="127"/>
    </row>
    <row r="8" spans="1:12" s="38" customFormat="1" ht="24.6" customHeight="1" x14ac:dyDescent="0.25">
      <c r="A8" s="128" t="s">
        <v>112</v>
      </c>
      <c r="B8" s="127"/>
      <c r="C8" s="127"/>
      <c r="D8" s="127"/>
      <c r="E8" s="127"/>
      <c r="F8" s="127"/>
      <c r="G8" s="127"/>
      <c r="H8" s="127"/>
      <c r="I8" s="127"/>
      <c r="J8" s="127"/>
      <c r="K8" s="127"/>
      <c r="L8" s="127"/>
    </row>
    <row r="9" spans="1:12" s="38" customFormat="1" ht="13.8" x14ac:dyDescent="0.25">
      <c r="A9" s="38" t="s">
        <v>427</v>
      </c>
    </row>
    <row r="10" spans="1:12" s="38" customFormat="1" thickBot="1" x14ac:dyDescent="0.3">
      <c r="A10" s="43" t="s">
        <v>476</v>
      </c>
    </row>
    <row r="11" spans="1:12" s="38" customFormat="1" thickBot="1" x14ac:dyDescent="0.3">
      <c r="A11" s="44" t="s">
        <v>213</v>
      </c>
      <c r="B11" s="44" t="s">
        <v>214</v>
      </c>
      <c r="C11" s="129" t="s">
        <v>215</v>
      </c>
      <c r="D11" s="129" t="s">
        <v>216</v>
      </c>
      <c r="E11" s="131" t="s">
        <v>217</v>
      </c>
      <c r="F11" s="132"/>
      <c r="G11" s="131" t="s">
        <v>218</v>
      </c>
      <c r="H11" s="133"/>
      <c r="I11" s="133"/>
      <c r="J11" s="132"/>
    </row>
    <row r="12" spans="1:12" s="38" customFormat="1" thickBot="1" x14ac:dyDescent="0.3">
      <c r="A12" s="45" t="s">
        <v>219</v>
      </c>
      <c r="B12" s="45" t="s">
        <v>220</v>
      </c>
      <c r="C12" s="130"/>
      <c r="D12" s="130"/>
      <c r="E12" s="46" t="s">
        <v>221</v>
      </c>
      <c r="F12" s="46" t="s">
        <v>222</v>
      </c>
      <c r="G12" s="46" t="s">
        <v>223</v>
      </c>
      <c r="H12" s="46" t="s">
        <v>224</v>
      </c>
      <c r="I12" s="46" t="s">
        <v>223</v>
      </c>
      <c r="J12" s="46" t="s">
        <v>224</v>
      </c>
    </row>
    <row r="13" spans="1:12" s="38" customFormat="1" ht="22.2" customHeight="1" thickBot="1" x14ac:dyDescent="0.3">
      <c r="A13" s="47">
        <v>1</v>
      </c>
      <c r="B13" s="48" t="s">
        <v>477</v>
      </c>
      <c r="C13" s="47"/>
      <c r="D13" s="47" t="s">
        <v>366</v>
      </c>
      <c r="E13" s="47">
        <v>340</v>
      </c>
      <c r="F13" s="47">
        <v>340</v>
      </c>
      <c r="G13" s="47">
        <v>41</v>
      </c>
      <c r="H13" s="47">
        <v>41</v>
      </c>
      <c r="I13" s="47">
        <v>51</v>
      </c>
      <c r="J13" s="47">
        <v>51</v>
      </c>
    </row>
    <row r="14" spans="1:12" s="38" customFormat="1" ht="23.4" customHeight="1" thickBot="1" x14ac:dyDescent="0.3">
      <c r="A14" s="47">
        <v>2</v>
      </c>
      <c r="B14" s="48" t="s">
        <v>251</v>
      </c>
      <c r="C14" s="47"/>
      <c r="D14" s="47"/>
      <c r="E14" s="47">
        <v>3.3</v>
      </c>
      <c r="F14" s="47">
        <v>3.3</v>
      </c>
      <c r="G14" s="47">
        <v>0.4</v>
      </c>
      <c r="H14" s="47">
        <v>0.4</v>
      </c>
      <c r="I14" s="47">
        <v>0.5</v>
      </c>
      <c r="J14" s="47">
        <v>0.5</v>
      </c>
    </row>
    <row r="15" spans="1:12" s="38" customFormat="1" ht="18" customHeight="1" thickBot="1" x14ac:dyDescent="0.3">
      <c r="A15" s="47">
        <v>3</v>
      </c>
      <c r="B15" s="48" t="s">
        <v>298</v>
      </c>
      <c r="C15" s="47"/>
      <c r="D15" s="47"/>
      <c r="E15" s="47">
        <v>1400</v>
      </c>
      <c r="F15" s="47">
        <v>1400</v>
      </c>
      <c r="G15" s="47">
        <v>168</v>
      </c>
      <c r="H15" s="47">
        <v>168</v>
      </c>
      <c r="I15" s="47">
        <v>210</v>
      </c>
      <c r="J15" s="47">
        <v>210</v>
      </c>
    </row>
    <row r="16" spans="1:12" s="38" customFormat="1" ht="22.2" customHeight="1" thickBot="1" x14ac:dyDescent="0.3">
      <c r="A16" s="47">
        <v>4</v>
      </c>
      <c r="B16" s="48" t="s">
        <v>401</v>
      </c>
      <c r="C16" s="47"/>
      <c r="D16" s="47" t="s">
        <v>268</v>
      </c>
      <c r="E16" s="47">
        <v>26.7</v>
      </c>
      <c r="F16" s="47">
        <v>26.7</v>
      </c>
      <c r="G16" s="47">
        <v>3</v>
      </c>
      <c r="H16" s="47">
        <v>3</v>
      </c>
      <c r="I16" s="47">
        <v>4</v>
      </c>
      <c r="J16" s="47">
        <v>4</v>
      </c>
    </row>
    <row r="17" spans="1:12" s="38" customFormat="1" thickBot="1" x14ac:dyDescent="0.3">
      <c r="A17" s="134" t="s">
        <v>225</v>
      </c>
      <c r="B17" s="135"/>
      <c r="C17" s="135"/>
      <c r="D17" s="136"/>
      <c r="E17" s="137">
        <v>1000</v>
      </c>
      <c r="F17" s="138"/>
      <c r="G17" s="137">
        <v>120</v>
      </c>
      <c r="H17" s="138"/>
      <c r="I17" s="137">
        <v>150</v>
      </c>
      <c r="J17" s="138"/>
    </row>
    <row r="18" spans="1:12" s="38" customFormat="1" ht="13.8" x14ac:dyDescent="0.25"/>
    <row r="19" spans="1:12" s="38" customFormat="1" ht="13.8" x14ac:dyDescent="0.25">
      <c r="A19" s="50" t="s">
        <v>341</v>
      </c>
    </row>
    <row r="20" spans="1:12" s="38" customFormat="1" ht="13.8" x14ac:dyDescent="0.25">
      <c r="A20" s="38" t="s">
        <v>478</v>
      </c>
    </row>
    <row r="21" spans="1:12" s="38" customFormat="1" ht="43.8" customHeight="1" x14ac:dyDescent="0.25">
      <c r="A21" s="139" t="s">
        <v>342</v>
      </c>
      <c r="B21" s="127"/>
      <c r="C21" s="127"/>
      <c r="D21" s="127"/>
      <c r="E21" s="127"/>
      <c r="F21" s="127"/>
      <c r="G21" s="127"/>
      <c r="H21" s="127"/>
      <c r="I21" s="127"/>
      <c r="J21" s="127"/>
      <c r="K21" s="127"/>
      <c r="L21" s="127"/>
    </row>
    <row r="22" spans="1:12" s="38" customFormat="1" ht="13.8" x14ac:dyDescent="0.25"/>
    <row r="23" spans="1:12" s="38" customFormat="1" ht="13.8" x14ac:dyDescent="0.25">
      <c r="A23" s="43" t="s">
        <v>229</v>
      </c>
    </row>
    <row r="24" spans="1:12" s="38" customFormat="1" ht="58.8" customHeight="1" x14ac:dyDescent="0.25">
      <c r="A24" s="126" t="s">
        <v>479</v>
      </c>
      <c r="B24" s="127"/>
      <c r="C24" s="127"/>
      <c r="D24" s="127"/>
      <c r="E24" s="127"/>
      <c r="F24" s="127"/>
      <c r="G24" s="127"/>
      <c r="H24" s="127"/>
      <c r="I24" s="127"/>
      <c r="J24" s="127"/>
      <c r="K24" s="127"/>
      <c r="L24" s="127"/>
    </row>
    <row r="25" spans="1:12" s="38" customFormat="1" ht="13.8" x14ac:dyDescent="0.25"/>
    <row r="26" spans="1:12" s="38" customFormat="1" ht="13.8" x14ac:dyDescent="0.25">
      <c r="A26" s="43" t="s">
        <v>345</v>
      </c>
    </row>
    <row r="27" spans="1:12" s="38" customFormat="1" ht="13.8" x14ac:dyDescent="0.25">
      <c r="A27" s="38" t="s">
        <v>403</v>
      </c>
    </row>
    <row r="28" spans="1:12" s="38" customFormat="1" ht="13.8" x14ac:dyDescent="0.25"/>
    <row r="29" spans="1:12" s="38" customFormat="1" ht="13.8" x14ac:dyDescent="0.25">
      <c r="A29" s="43" t="s">
        <v>346</v>
      </c>
    </row>
    <row r="30" spans="1:12" s="38" customFormat="1" ht="13.8" x14ac:dyDescent="0.25">
      <c r="A30" s="38" t="s">
        <v>480</v>
      </c>
    </row>
    <row r="31" spans="1:12" s="38" customFormat="1" ht="13.8" x14ac:dyDescent="0.25">
      <c r="A31" s="43" t="s">
        <v>235</v>
      </c>
    </row>
    <row r="32" spans="1:12" s="38" customFormat="1" ht="13.8" x14ac:dyDescent="0.25">
      <c r="A32" s="43" t="s">
        <v>481</v>
      </c>
    </row>
    <row r="33" spans="1:5" s="38" customFormat="1" ht="13.8" x14ac:dyDescent="0.25">
      <c r="A33" s="43" t="s">
        <v>482</v>
      </c>
    </row>
    <row r="34" spans="1:5" s="38" customFormat="1" ht="13.8" x14ac:dyDescent="0.25">
      <c r="A34" s="43" t="s">
        <v>483</v>
      </c>
    </row>
    <row r="35" spans="1:5" s="38" customFormat="1" ht="13.8" x14ac:dyDescent="0.25">
      <c r="A35" s="43" t="s">
        <v>484</v>
      </c>
    </row>
    <row r="36" spans="1:5" s="38" customFormat="1" ht="13.8" x14ac:dyDescent="0.25"/>
    <row r="37" spans="1:5" s="38" customFormat="1" ht="13.8" x14ac:dyDescent="0.25"/>
    <row r="38" spans="1:5" s="38" customFormat="1" thickBot="1" x14ac:dyDescent="0.3">
      <c r="A38" s="38" t="s">
        <v>240</v>
      </c>
    </row>
    <row r="39" spans="1:5" s="38" customFormat="1" ht="49.2" customHeight="1" thickBot="1" x14ac:dyDescent="0.3">
      <c r="A39" s="46" t="s">
        <v>241</v>
      </c>
      <c r="B39" s="46" t="s">
        <v>242</v>
      </c>
      <c r="C39" s="46" t="s">
        <v>243</v>
      </c>
      <c r="D39" s="46" t="s">
        <v>244</v>
      </c>
      <c r="E39" s="46" t="s">
        <v>245</v>
      </c>
    </row>
    <row r="40" spans="1:5" s="38" customFormat="1" thickBot="1" x14ac:dyDescent="0.3">
      <c r="A40" s="51">
        <v>120</v>
      </c>
      <c r="B40" s="51">
        <v>4.43</v>
      </c>
      <c r="C40" s="51">
        <v>2.63</v>
      </c>
      <c r="D40" s="51">
        <v>28.65</v>
      </c>
      <c r="E40" s="51">
        <v>158</v>
      </c>
    </row>
    <row r="41" spans="1:5" s="38" customFormat="1" thickBot="1" x14ac:dyDescent="0.3">
      <c r="A41" s="51">
        <v>150</v>
      </c>
      <c r="B41" s="51">
        <v>5.51</v>
      </c>
      <c r="C41" s="51">
        <v>3.46</v>
      </c>
      <c r="D41" s="51">
        <v>35.630000000000003</v>
      </c>
      <c r="E41" s="51">
        <v>198.31</v>
      </c>
    </row>
    <row r="42" spans="1:5" s="38" customFormat="1" ht="13.8" x14ac:dyDescent="0.25">
      <c r="A42" s="43" t="s">
        <v>246</v>
      </c>
    </row>
  </sheetData>
  <mergeCells count="12">
    <mergeCell ref="A7:L7"/>
    <mergeCell ref="A8:L8"/>
    <mergeCell ref="C11:C12"/>
    <mergeCell ref="D11:D12"/>
    <mergeCell ref="E11:F11"/>
    <mergeCell ref="G11:J11"/>
    <mergeCell ref="A24:L24"/>
    <mergeCell ref="A17:D17"/>
    <mergeCell ref="E17:F17"/>
    <mergeCell ref="G17:H17"/>
    <mergeCell ref="I17:J17"/>
    <mergeCell ref="A21:L2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F4560-B20B-4073-9F17-18E4CB6DF501}">
  <dimension ref="A1:L50"/>
  <sheetViews>
    <sheetView topLeftCell="A37" workbookViewId="0">
      <selection activeCell="G52" sqref="G52"/>
    </sheetView>
  </sheetViews>
  <sheetFormatPr defaultRowHeight="14.4" x14ac:dyDescent="0.3"/>
  <cols>
    <col min="2" max="2" width="22.88671875" customWidth="1"/>
    <col min="4" max="4" width="10.44140625" customWidth="1"/>
    <col min="5" max="5" width="13.332031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9.8" customHeight="1" x14ac:dyDescent="0.25">
      <c r="A7" s="128" t="s">
        <v>485</v>
      </c>
      <c r="B7" s="127"/>
      <c r="C7" s="127"/>
      <c r="D7" s="127"/>
      <c r="E7" s="127"/>
      <c r="F7" s="127"/>
      <c r="G7" s="127"/>
      <c r="H7" s="127"/>
      <c r="I7" s="127"/>
      <c r="J7" s="127"/>
      <c r="K7" s="127"/>
      <c r="L7" s="127"/>
    </row>
    <row r="8" spans="1:12" s="38" customFormat="1" ht="15" customHeight="1" x14ac:dyDescent="0.25">
      <c r="A8" s="128" t="s">
        <v>117</v>
      </c>
      <c r="B8" s="127"/>
      <c r="C8" s="127"/>
      <c r="D8" s="127"/>
      <c r="E8" s="127"/>
      <c r="F8" s="127"/>
      <c r="G8" s="127"/>
      <c r="H8" s="127"/>
      <c r="I8" s="127"/>
      <c r="J8" s="127"/>
      <c r="K8" s="127"/>
      <c r="L8" s="127"/>
    </row>
    <row r="9" spans="1:12" s="38" customFormat="1" thickBot="1" x14ac:dyDescent="0.3">
      <c r="A9" s="38" t="s">
        <v>427</v>
      </c>
    </row>
    <row r="10" spans="1:12" s="38" customFormat="1" thickBot="1" x14ac:dyDescent="0.3">
      <c r="A10" s="44" t="s">
        <v>213</v>
      </c>
      <c r="B10" s="44" t="s">
        <v>214</v>
      </c>
      <c r="C10" s="129" t="s">
        <v>215</v>
      </c>
      <c r="D10" s="129" t="s">
        <v>216</v>
      </c>
      <c r="E10" s="131" t="s">
        <v>217</v>
      </c>
      <c r="F10" s="132"/>
      <c r="G10" s="131" t="s">
        <v>218</v>
      </c>
      <c r="H10" s="133"/>
      <c r="I10" s="133"/>
      <c r="J10" s="132"/>
    </row>
    <row r="11" spans="1:12" s="38" customFormat="1" thickBot="1" x14ac:dyDescent="0.3">
      <c r="A11" s="45" t="s">
        <v>219</v>
      </c>
      <c r="B11" s="45" t="s">
        <v>220</v>
      </c>
      <c r="C11" s="130"/>
      <c r="D11" s="130"/>
      <c r="E11" s="46" t="s">
        <v>221</v>
      </c>
      <c r="F11" s="46" t="s">
        <v>222</v>
      </c>
      <c r="G11" s="46" t="s">
        <v>223</v>
      </c>
      <c r="H11" s="46" t="s">
        <v>224</v>
      </c>
      <c r="I11" s="46" t="s">
        <v>223</v>
      </c>
      <c r="J11" s="46" t="s">
        <v>224</v>
      </c>
    </row>
    <row r="12" spans="1:12" s="38" customFormat="1" ht="34.799999999999997" customHeight="1" thickBot="1" x14ac:dyDescent="0.3">
      <c r="A12" s="47">
        <v>1</v>
      </c>
      <c r="B12" s="48" t="s">
        <v>495</v>
      </c>
      <c r="C12" s="47"/>
      <c r="D12" s="47" t="s">
        <v>366</v>
      </c>
      <c r="E12" s="47">
        <v>325</v>
      </c>
      <c r="F12" s="47">
        <v>325</v>
      </c>
      <c r="G12" s="47">
        <v>42</v>
      </c>
      <c r="H12" s="47">
        <v>42</v>
      </c>
      <c r="I12" s="47">
        <v>52</v>
      </c>
      <c r="J12" s="47">
        <v>52</v>
      </c>
    </row>
    <row r="13" spans="1:12" s="38" customFormat="1" thickBot="1" x14ac:dyDescent="0.3">
      <c r="A13" s="47">
        <v>2</v>
      </c>
      <c r="B13" s="48" t="s">
        <v>487</v>
      </c>
      <c r="C13" s="47"/>
      <c r="D13" s="47"/>
      <c r="E13" s="47">
        <v>62.5</v>
      </c>
      <c r="F13" s="47">
        <v>62.5</v>
      </c>
      <c r="G13" s="47">
        <v>8</v>
      </c>
      <c r="H13" s="47">
        <v>8</v>
      </c>
      <c r="I13" s="47">
        <v>10</v>
      </c>
      <c r="J13" s="47">
        <v>10</v>
      </c>
    </row>
    <row r="14" spans="1:12" s="38" customFormat="1" thickBot="1" x14ac:dyDescent="0.3">
      <c r="A14" s="47">
        <v>3</v>
      </c>
      <c r="B14" s="48" t="s">
        <v>319</v>
      </c>
      <c r="C14" s="49">
        <v>0.16</v>
      </c>
      <c r="D14" s="47"/>
      <c r="E14" s="47">
        <v>89.3</v>
      </c>
      <c r="F14" s="47">
        <v>75</v>
      </c>
      <c r="G14" s="47">
        <v>11.904999999999999</v>
      </c>
      <c r="H14" s="47">
        <v>10</v>
      </c>
      <c r="I14" s="47">
        <v>14.286</v>
      </c>
      <c r="J14" s="47">
        <v>12</v>
      </c>
    </row>
    <row r="15" spans="1:12" s="38" customFormat="1" ht="28.2" thickBot="1" x14ac:dyDescent="0.3">
      <c r="A15" s="140">
        <v>4</v>
      </c>
      <c r="B15" s="142" t="s">
        <v>253</v>
      </c>
      <c r="C15" s="47" t="s">
        <v>254</v>
      </c>
      <c r="D15" s="140"/>
      <c r="E15" s="47">
        <v>101.6</v>
      </c>
      <c r="F15" s="47">
        <v>81.3</v>
      </c>
      <c r="G15" s="47">
        <v>12.5</v>
      </c>
      <c r="H15" s="47">
        <v>10</v>
      </c>
      <c r="I15" s="47">
        <v>16.25</v>
      </c>
      <c r="J15" s="47">
        <v>13</v>
      </c>
    </row>
    <row r="16" spans="1:12" s="38" customFormat="1" ht="31.8" customHeight="1" thickBot="1" x14ac:dyDescent="0.3">
      <c r="A16" s="141"/>
      <c r="B16" s="143"/>
      <c r="C16" s="47" t="s">
        <v>255</v>
      </c>
      <c r="D16" s="141"/>
      <c r="E16" s="47">
        <v>108.3</v>
      </c>
      <c r="F16" s="47">
        <v>81.3</v>
      </c>
      <c r="G16" s="47">
        <v>13.3</v>
      </c>
      <c r="H16" s="47">
        <v>10</v>
      </c>
      <c r="I16" s="47">
        <v>17.3</v>
      </c>
      <c r="J16" s="47">
        <v>13</v>
      </c>
    </row>
    <row r="17" spans="1:12" s="38" customFormat="1" thickBot="1" x14ac:dyDescent="0.3">
      <c r="A17" s="47">
        <v>5</v>
      </c>
      <c r="B17" s="48" t="s">
        <v>486</v>
      </c>
      <c r="C17" s="47"/>
      <c r="D17" s="47"/>
      <c r="E17" s="47">
        <v>0.6</v>
      </c>
      <c r="F17" s="47">
        <v>0.6</v>
      </c>
      <c r="G17" s="47">
        <v>0.1</v>
      </c>
      <c r="H17" s="47">
        <v>0.1</v>
      </c>
      <c r="I17" s="47">
        <v>0.1</v>
      </c>
      <c r="J17" s="47">
        <v>0.1</v>
      </c>
    </row>
    <row r="18" spans="1:12" s="38" customFormat="1" ht="28.2" thickBot="1" x14ac:dyDescent="0.3">
      <c r="A18" s="47">
        <v>6</v>
      </c>
      <c r="B18" s="48" t="s">
        <v>250</v>
      </c>
      <c r="C18" s="47"/>
      <c r="D18" s="47"/>
      <c r="E18" s="47">
        <v>28.1</v>
      </c>
      <c r="F18" s="47">
        <v>28.1</v>
      </c>
      <c r="G18" s="47">
        <v>2</v>
      </c>
      <c r="H18" s="47">
        <v>2</v>
      </c>
      <c r="I18" s="47">
        <v>4.5</v>
      </c>
      <c r="J18" s="47">
        <v>4.5</v>
      </c>
    </row>
    <row r="19" spans="1:12" s="38" customFormat="1" thickBot="1" x14ac:dyDescent="0.3">
      <c r="A19" s="47">
        <v>7</v>
      </c>
      <c r="B19" s="48" t="s">
        <v>251</v>
      </c>
      <c r="C19" s="47"/>
      <c r="D19" s="47"/>
      <c r="E19" s="47">
        <v>2.5</v>
      </c>
      <c r="F19" s="47">
        <v>2.5</v>
      </c>
      <c r="G19" s="47">
        <v>0.3</v>
      </c>
      <c r="H19" s="47">
        <v>0.3</v>
      </c>
      <c r="I19" s="47">
        <v>0.4</v>
      </c>
      <c r="J19" s="47">
        <v>0.4</v>
      </c>
    </row>
    <row r="20" spans="1:12" s="38" customFormat="1" thickBot="1" x14ac:dyDescent="0.3">
      <c r="A20" s="47">
        <v>8</v>
      </c>
      <c r="B20" s="48" t="s">
        <v>298</v>
      </c>
      <c r="C20" s="47"/>
      <c r="D20" s="47"/>
      <c r="E20" s="47">
        <v>1387.5</v>
      </c>
      <c r="F20" s="47">
        <v>1387.5</v>
      </c>
      <c r="G20" s="47">
        <v>180</v>
      </c>
      <c r="H20" s="47">
        <v>180</v>
      </c>
      <c r="I20" s="47">
        <v>222</v>
      </c>
      <c r="J20" s="47">
        <v>222</v>
      </c>
    </row>
    <row r="21" spans="1:12" s="38" customFormat="1" thickBot="1" x14ac:dyDescent="0.3">
      <c r="A21" s="47">
        <v>9</v>
      </c>
      <c r="B21" s="48" t="s">
        <v>368</v>
      </c>
      <c r="C21" s="47"/>
      <c r="D21" s="47"/>
      <c r="E21" s="47">
        <v>0.1</v>
      </c>
      <c r="F21" s="47">
        <v>0.1</v>
      </c>
      <c r="G21" s="47">
        <v>0.01</v>
      </c>
      <c r="H21" s="47">
        <v>0.01</v>
      </c>
      <c r="I21" s="47">
        <v>0.01</v>
      </c>
      <c r="J21" s="47">
        <v>0.01</v>
      </c>
    </row>
    <row r="22" spans="1:12" s="38" customFormat="1" thickBot="1" x14ac:dyDescent="0.3">
      <c r="A22" s="47">
        <v>10</v>
      </c>
      <c r="B22" s="48" t="s">
        <v>367</v>
      </c>
      <c r="C22" s="47"/>
      <c r="D22" s="47"/>
      <c r="E22" s="47">
        <v>28.1</v>
      </c>
      <c r="F22" s="47">
        <v>28.1</v>
      </c>
      <c r="G22" s="47">
        <v>4</v>
      </c>
      <c r="H22" s="47">
        <v>4</v>
      </c>
      <c r="I22" s="47">
        <v>4.5</v>
      </c>
      <c r="J22" s="47">
        <v>4.5</v>
      </c>
    </row>
    <row r="23" spans="1:12" s="38" customFormat="1" thickBot="1" x14ac:dyDescent="0.3">
      <c r="A23" s="47">
        <v>11</v>
      </c>
      <c r="B23" s="48" t="s">
        <v>256</v>
      </c>
      <c r="C23" s="47"/>
      <c r="D23" s="47"/>
      <c r="E23" s="47" t="s">
        <v>850</v>
      </c>
      <c r="F23" s="47" t="s">
        <v>850</v>
      </c>
      <c r="G23" s="47">
        <v>2</v>
      </c>
      <c r="H23" s="47">
        <v>2</v>
      </c>
      <c r="I23" s="47">
        <v>3</v>
      </c>
      <c r="J23" s="47">
        <v>3</v>
      </c>
    </row>
    <row r="24" spans="1:12" s="38" customFormat="1" thickBot="1" x14ac:dyDescent="0.3">
      <c r="A24" s="47">
        <v>12</v>
      </c>
      <c r="B24" s="48" t="s">
        <v>401</v>
      </c>
      <c r="C24" s="47"/>
      <c r="D24" s="47" t="s">
        <v>268</v>
      </c>
      <c r="E24" s="47">
        <v>28.1</v>
      </c>
      <c r="F24" s="47">
        <v>28.1</v>
      </c>
      <c r="G24" s="47">
        <v>3</v>
      </c>
      <c r="H24" s="47">
        <v>3</v>
      </c>
      <c r="I24" s="47">
        <v>4.5</v>
      </c>
      <c r="J24" s="47">
        <v>4.5</v>
      </c>
    </row>
    <row r="25" spans="1:12" s="38" customFormat="1" thickBot="1" x14ac:dyDescent="0.3">
      <c r="A25" s="134" t="s">
        <v>225</v>
      </c>
      <c r="B25" s="135"/>
      <c r="C25" s="135"/>
      <c r="D25" s="136"/>
      <c r="E25" s="137">
        <v>1000</v>
      </c>
      <c r="F25" s="138"/>
      <c r="G25" s="137">
        <v>130</v>
      </c>
      <c r="H25" s="138"/>
      <c r="I25" s="137">
        <v>160</v>
      </c>
      <c r="J25" s="138"/>
    </row>
    <row r="26" spans="1:12" s="38" customFormat="1" ht="13.8" x14ac:dyDescent="0.25"/>
    <row r="27" spans="1:12" s="38" customFormat="1" ht="13.8" x14ac:dyDescent="0.25"/>
    <row r="28" spans="1:12" s="38" customFormat="1" ht="13.8" x14ac:dyDescent="0.25">
      <c r="A28" s="50" t="s">
        <v>341</v>
      </c>
    </row>
    <row r="29" spans="1:12" s="38" customFormat="1" ht="13.8" x14ac:dyDescent="0.25">
      <c r="A29" s="38" t="s">
        <v>488</v>
      </c>
    </row>
    <row r="30" spans="1:12" s="38" customFormat="1" ht="28.2" customHeight="1" x14ac:dyDescent="0.25">
      <c r="A30" s="139" t="s">
        <v>342</v>
      </c>
      <c r="B30" s="127"/>
      <c r="C30" s="127"/>
      <c r="D30" s="127"/>
      <c r="E30" s="127"/>
      <c r="F30" s="127"/>
      <c r="G30" s="127"/>
      <c r="H30" s="127"/>
      <c r="I30" s="127"/>
      <c r="J30" s="127"/>
      <c r="K30" s="127"/>
      <c r="L30" s="127"/>
    </row>
    <row r="31" spans="1:12" s="38" customFormat="1" ht="13.8" x14ac:dyDescent="0.25"/>
    <row r="32" spans="1:12" s="38" customFormat="1" ht="13.8" x14ac:dyDescent="0.25">
      <c r="A32" s="43" t="s">
        <v>229</v>
      </c>
    </row>
    <row r="33" spans="1:12" s="38" customFormat="1" ht="69" customHeight="1" x14ac:dyDescent="0.25">
      <c r="A33" s="126" t="s">
        <v>489</v>
      </c>
      <c r="B33" s="127"/>
      <c r="C33" s="127"/>
      <c r="D33" s="127"/>
      <c r="E33" s="127"/>
      <c r="F33" s="127"/>
      <c r="G33" s="127"/>
      <c r="H33" s="127"/>
      <c r="I33" s="127"/>
      <c r="J33" s="127"/>
      <c r="K33" s="127"/>
      <c r="L33" s="127"/>
    </row>
    <row r="34" spans="1:12" s="38" customFormat="1" ht="13.8" x14ac:dyDescent="0.25"/>
    <row r="35" spans="1:12" s="38" customFormat="1" ht="13.8" x14ac:dyDescent="0.25">
      <c r="A35" s="43" t="s">
        <v>345</v>
      </c>
    </row>
    <row r="36" spans="1:12" s="38" customFormat="1" ht="13.8" x14ac:dyDescent="0.25">
      <c r="A36" s="38" t="s">
        <v>403</v>
      </c>
    </row>
    <row r="37" spans="1:12" s="38" customFormat="1" ht="13.8" x14ac:dyDescent="0.25"/>
    <row r="38" spans="1:12" s="38" customFormat="1" ht="13.8" x14ac:dyDescent="0.25">
      <c r="A38" s="43" t="s">
        <v>346</v>
      </c>
    </row>
    <row r="39" spans="1:12" s="38" customFormat="1" ht="13.8" x14ac:dyDescent="0.25">
      <c r="A39" s="38" t="s">
        <v>490</v>
      </c>
    </row>
    <row r="40" spans="1:12" s="38" customFormat="1" ht="13.8" x14ac:dyDescent="0.25">
      <c r="A40" s="43" t="s">
        <v>235</v>
      </c>
    </row>
    <row r="41" spans="1:12" s="38" customFormat="1" ht="13.8" x14ac:dyDescent="0.25">
      <c r="A41" s="43" t="s">
        <v>491</v>
      </c>
    </row>
    <row r="42" spans="1:12" s="38" customFormat="1" ht="13.8" x14ac:dyDescent="0.25">
      <c r="A42" s="43" t="s">
        <v>492</v>
      </c>
    </row>
    <row r="43" spans="1:12" s="38" customFormat="1" ht="13.8" x14ac:dyDescent="0.25">
      <c r="A43" s="43" t="s">
        <v>493</v>
      </c>
    </row>
    <row r="44" spans="1:12" s="38" customFormat="1" ht="13.8" x14ac:dyDescent="0.25">
      <c r="A44" s="43" t="s">
        <v>494</v>
      </c>
    </row>
    <row r="45" spans="1:12" s="38" customFormat="1" ht="13.8" x14ac:dyDescent="0.25"/>
    <row r="46" spans="1:12" s="38" customFormat="1" thickBot="1" x14ac:dyDescent="0.3">
      <c r="A46" s="38" t="s">
        <v>240</v>
      </c>
    </row>
    <row r="47" spans="1:12" s="38" customFormat="1" ht="49.8" customHeight="1" thickBot="1" x14ac:dyDescent="0.3">
      <c r="A47" s="46" t="s">
        <v>241</v>
      </c>
      <c r="B47" s="46" t="s">
        <v>242</v>
      </c>
      <c r="C47" s="46" t="s">
        <v>243</v>
      </c>
      <c r="D47" s="46" t="s">
        <v>244</v>
      </c>
      <c r="E47" s="46" t="s">
        <v>245</v>
      </c>
    </row>
    <row r="48" spans="1:12" s="38" customFormat="1" thickBot="1" x14ac:dyDescent="0.3">
      <c r="A48" s="51">
        <v>130</v>
      </c>
      <c r="B48" s="51">
        <v>5.09</v>
      </c>
      <c r="C48" s="51">
        <v>4.66</v>
      </c>
      <c r="D48" s="51">
        <v>34.340000000000003</v>
      </c>
      <c r="E48" s="51">
        <v>196.5</v>
      </c>
    </row>
    <row r="49" spans="1:5" s="38" customFormat="1" thickBot="1" x14ac:dyDescent="0.3">
      <c r="A49" s="51">
        <v>160</v>
      </c>
      <c r="B49" s="51">
        <v>6.29</v>
      </c>
      <c r="C49" s="51">
        <v>8.36</v>
      </c>
      <c r="D49" s="51">
        <v>42.97</v>
      </c>
      <c r="E49" s="51">
        <v>272.95999999999998</v>
      </c>
    </row>
    <row r="50" spans="1:5" s="38" customFormat="1" ht="13.8" x14ac:dyDescent="0.25">
      <c r="A50" s="43" t="s">
        <v>246</v>
      </c>
    </row>
  </sheetData>
  <mergeCells count="15">
    <mergeCell ref="A7:L7"/>
    <mergeCell ref="A8:L8"/>
    <mergeCell ref="C10:C11"/>
    <mergeCell ref="D10:D11"/>
    <mergeCell ref="E10:F10"/>
    <mergeCell ref="G10:J10"/>
    <mergeCell ref="I25:J25"/>
    <mergeCell ref="A30:L30"/>
    <mergeCell ref="A33:L33"/>
    <mergeCell ref="A15:A16"/>
    <mergeCell ref="B15:B16"/>
    <mergeCell ref="D15:D16"/>
    <mergeCell ref="A25:D25"/>
    <mergeCell ref="E25:F25"/>
    <mergeCell ref="G25:H2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CAEE0-4705-4B3F-8333-639C8527D877}">
  <dimension ref="A1:L45"/>
  <sheetViews>
    <sheetView workbookViewId="0">
      <selection activeCell="K42" sqref="K42"/>
    </sheetView>
  </sheetViews>
  <sheetFormatPr defaultRowHeight="14.4" x14ac:dyDescent="0.3"/>
  <cols>
    <col min="2" max="2" width="19.44140625" customWidth="1"/>
    <col min="4" max="4" width="10.5546875" customWidth="1"/>
    <col min="5" max="5" width="13"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24" customHeight="1" x14ac:dyDescent="0.25">
      <c r="A7" s="128" t="s">
        <v>496</v>
      </c>
      <c r="B7" s="127"/>
      <c r="C7" s="127"/>
      <c r="D7" s="127"/>
      <c r="E7" s="127"/>
      <c r="F7" s="127"/>
      <c r="G7" s="127"/>
      <c r="H7" s="127"/>
      <c r="I7" s="127"/>
      <c r="J7" s="127"/>
      <c r="K7" s="127"/>
      <c r="L7" s="127"/>
    </row>
    <row r="8" spans="1:12" s="38" customFormat="1" ht="15" customHeight="1" x14ac:dyDescent="0.25">
      <c r="A8" s="128" t="s">
        <v>51</v>
      </c>
      <c r="B8" s="127"/>
      <c r="C8" s="127"/>
      <c r="D8" s="127"/>
      <c r="E8" s="127"/>
      <c r="F8" s="127"/>
      <c r="G8" s="127"/>
      <c r="H8" s="127"/>
      <c r="I8" s="127"/>
      <c r="J8" s="127"/>
      <c r="K8" s="127"/>
      <c r="L8" s="127"/>
    </row>
    <row r="9" spans="1:12" s="38" customFormat="1" thickBot="1" x14ac:dyDescent="0.3">
      <c r="A9" s="38" t="s">
        <v>427</v>
      </c>
    </row>
    <row r="10" spans="1:12" s="38" customFormat="1" thickBot="1" x14ac:dyDescent="0.3">
      <c r="A10" s="44" t="s">
        <v>213</v>
      </c>
      <c r="B10" s="44" t="s">
        <v>214</v>
      </c>
      <c r="C10" s="129" t="s">
        <v>215</v>
      </c>
      <c r="D10" s="129" t="s">
        <v>216</v>
      </c>
      <c r="E10" s="131" t="s">
        <v>217</v>
      </c>
      <c r="F10" s="132"/>
      <c r="G10" s="131" t="s">
        <v>218</v>
      </c>
      <c r="H10" s="133"/>
      <c r="I10" s="133"/>
      <c r="J10" s="132"/>
    </row>
    <row r="11" spans="1:12" s="38" customFormat="1" thickBot="1" x14ac:dyDescent="0.3">
      <c r="A11" s="45" t="s">
        <v>219</v>
      </c>
      <c r="B11" s="45" t="s">
        <v>220</v>
      </c>
      <c r="C11" s="130"/>
      <c r="D11" s="130"/>
      <c r="E11" s="46" t="s">
        <v>221</v>
      </c>
      <c r="F11" s="46" t="s">
        <v>222</v>
      </c>
      <c r="G11" s="46" t="s">
        <v>223</v>
      </c>
      <c r="H11" s="46" t="s">
        <v>224</v>
      </c>
      <c r="I11" s="46" t="s">
        <v>223</v>
      </c>
      <c r="J11" s="46" t="s">
        <v>224</v>
      </c>
    </row>
    <row r="12" spans="1:12" s="38" customFormat="1" thickBot="1" x14ac:dyDescent="0.3">
      <c r="A12" s="47">
        <v>1</v>
      </c>
      <c r="B12" s="48" t="s">
        <v>498</v>
      </c>
      <c r="C12" s="47"/>
      <c r="D12" s="47" t="s">
        <v>453</v>
      </c>
      <c r="E12" s="47">
        <v>306.3</v>
      </c>
      <c r="F12" s="47">
        <v>306.3</v>
      </c>
      <c r="G12" s="47">
        <v>37</v>
      </c>
      <c r="H12" s="47">
        <v>37</v>
      </c>
      <c r="I12" s="47">
        <v>49</v>
      </c>
      <c r="J12" s="47">
        <v>49</v>
      </c>
    </row>
    <row r="13" spans="1:12" s="38" customFormat="1" ht="28.2" thickBot="1" x14ac:dyDescent="0.3">
      <c r="A13" s="140">
        <v>2</v>
      </c>
      <c r="B13" s="142" t="s">
        <v>253</v>
      </c>
      <c r="C13" s="47" t="s">
        <v>254</v>
      </c>
      <c r="D13" s="140"/>
      <c r="E13" s="47">
        <v>125</v>
      </c>
      <c r="F13" s="47">
        <v>100</v>
      </c>
      <c r="G13" s="47">
        <v>17.5</v>
      </c>
      <c r="H13" s="47">
        <v>14</v>
      </c>
      <c r="I13" s="47">
        <v>20</v>
      </c>
      <c r="J13" s="47">
        <v>16</v>
      </c>
    </row>
    <row r="14" spans="1:12" s="38" customFormat="1" ht="28.2" thickBot="1" x14ac:dyDescent="0.3">
      <c r="A14" s="141"/>
      <c r="B14" s="143"/>
      <c r="C14" s="47" t="s">
        <v>255</v>
      </c>
      <c r="D14" s="141"/>
      <c r="E14" s="47">
        <v>133.30000000000001</v>
      </c>
      <c r="F14" s="47">
        <v>100</v>
      </c>
      <c r="G14" s="47">
        <v>18.7</v>
      </c>
      <c r="H14" s="47">
        <v>14</v>
      </c>
      <c r="I14" s="47">
        <v>21.3</v>
      </c>
      <c r="J14" s="47">
        <v>16</v>
      </c>
    </row>
    <row r="15" spans="1:12" s="38" customFormat="1" thickBot="1" x14ac:dyDescent="0.3">
      <c r="A15" s="47">
        <v>3</v>
      </c>
      <c r="B15" s="48" t="s">
        <v>319</v>
      </c>
      <c r="C15" s="49">
        <v>0.16</v>
      </c>
      <c r="D15" s="47"/>
      <c r="E15" s="47">
        <v>81.8</v>
      </c>
      <c r="F15" s="47">
        <v>68.8</v>
      </c>
      <c r="G15" s="47">
        <v>10.714</v>
      </c>
      <c r="H15" s="47">
        <v>9</v>
      </c>
      <c r="I15" s="47">
        <v>13.095000000000001</v>
      </c>
      <c r="J15" s="47">
        <v>11</v>
      </c>
    </row>
    <row r="16" spans="1:12" s="38" customFormat="1" thickBot="1" x14ac:dyDescent="0.3">
      <c r="A16" s="47">
        <v>4</v>
      </c>
      <c r="B16" s="48" t="s">
        <v>497</v>
      </c>
      <c r="C16" s="47"/>
      <c r="D16" s="47"/>
      <c r="E16" s="47">
        <v>53.1</v>
      </c>
      <c r="F16" s="47">
        <v>53.1</v>
      </c>
      <c r="G16" s="47">
        <v>7</v>
      </c>
      <c r="H16" s="47">
        <v>7</v>
      </c>
      <c r="I16" s="47">
        <v>8.5</v>
      </c>
      <c r="J16" s="47">
        <v>8.5</v>
      </c>
    </row>
    <row r="17" spans="1:12" s="38" customFormat="1" ht="28.2" thickBot="1" x14ac:dyDescent="0.3">
      <c r="A17" s="47">
        <v>5</v>
      </c>
      <c r="B17" s="48" t="s">
        <v>499</v>
      </c>
      <c r="C17" s="47"/>
      <c r="D17" s="47"/>
      <c r="E17" s="47">
        <v>62.5</v>
      </c>
      <c r="F17" s="47">
        <v>62.5</v>
      </c>
      <c r="G17" s="47">
        <v>9</v>
      </c>
      <c r="H17" s="47">
        <v>9</v>
      </c>
      <c r="I17" s="47">
        <v>10</v>
      </c>
      <c r="J17" s="47">
        <v>10</v>
      </c>
    </row>
    <row r="18" spans="1:12" s="38" customFormat="1" ht="28.2" thickBot="1" x14ac:dyDescent="0.3">
      <c r="A18" s="47">
        <v>6</v>
      </c>
      <c r="B18" s="48" t="s">
        <v>250</v>
      </c>
      <c r="C18" s="47"/>
      <c r="D18" s="47"/>
      <c r="E18" s="47">
        <v>18.8</v>
      </c>
      <c r="F18" s="47">
        <v>18.8</v>
      </c>
      <c r="G18" s="47">
        <v>3</v>
      </c>
      <c r="H18" s="47">
        <v>3</v>
      </c>
      <c r="I18" s="47">
        <v>3</v>
      </c>
      <c r="J18" s="47">
        <v>3</v>
      </c>
    </row>
    <row r="19" spans="1:12" s="38" customFormat="1" ht="28.2" thickBot="1" x14ac:dyDescent="0.3">
      <c r="A19" s="47">
        <v>7</v>
      </c>
      <c r="B19" s="48" t="s">
        <v>401</v>
      </c>
      <c r="C19" s="47"/>
      <c r="D19" s="47" t="s">
        <v>268</v>
      </c>
      <c r="E19" s="47">
        <v>28.1</v>
      </c>
      <c r="F19" s="47">
        <v>28.1</v>
      </c>
      <c r="G19" s="47">
        <v>3</v>
      </c>
      <c r="H19" s="47">
        <v>3</v>
      </c>
      <c r="I19" s="47">
        <v>4.5</v>
      </c>
      <c r="J19" s="47">
        <v>4.5</v>
      </c>
    </row>
    <row r="20" spans="1:12" s="38" customFormat="1" thickBot="1" x14ac:dyDescent="0.3">
      <c r="A20" s="47">
        <v>8</v>
      </c>
      <c r="B20" s="48" t="s">
        <v>251</v>
      </c>
      <c r="C20" s="47"/>
      <c r="D20" s="47"/>
      <c r="E20" s="47">
        <v>6.3</v>
      </c>
      <c r="F20" s="47">
        <v>6.3</v>
      </c>
      <c r="G20" s="47">
        <v>0.3</v>
      </c>
      <c r="H20" s="47">
        <v>0.3</v>
      </c>
      <c r="I20" s="47">
        <v>1</v>
      </c>
      <c r="J20" s="47">
        <v>1</v>
      </c>
    </row>
    <row r="21" spans="1:12" s="38" customFormat="1" thickBot="1" x14ac:dyDescent="0.3">
      <c r="A21" s="134" t="s">
        <v>225</v>
      </c>
      <c r="B21" s="135"/>
      <c r="C21" s="135"/>
      <c r="D21" s="136"/>
      <c r="E21" s="137">
        <v>1000</v>
      </c>
      <c r="F21" s="138"/>
      <c r="G21" s="137">
        <v>140</v>
      </c>
      <c r="H21" s="138"/>
      <c r="I21" s="137">
        <v>160</v>
      </c>
      <c r="J21" s="138"/>
    </row>
    <row r="22" spans="1:12" s="38" customFormat="1" ht="13.8" x14ac:dyDescent="0.25"/>
    <row r="23" spans="1:12" s="38" customFormat="1" ht="13.8" x14ac:dyDescent="0.25">
      <c r="A23" s="43" t="s">
        <v>269</v>
      </c>
    </row>
    <row r="24" spans="1:12" s="38" customFormat="1" ht="48.6" customHeight="1" x14ac:dyDescent="0.25">
      <c r="A24" s="126" t="s">
        <v>501</v>
      </c>
      <c r="B24" s="127"/>
      <c r="C24" s="127"/>
      <c r="D24" s="127"/>
      <c r="E24" s="127"/>
      <c r="F24" s="127"/>
      <c r="G24" s="127"/>
      <c r="H24" s="127"/>
      <c r="I24" s="127"/>
      <c r="J24" s="127"/>
      <c r="K24" s="127"/>
      <c r="L24" s="127"/>
    </row>
    <row r="25" spans="1:12" s="38" customFormat="1" ht="13.8" x14ac:dyDescent="0.25">
      <c r="A25" s="43" t="s">
        <v>271</v>
      </c>
    </row>
    <row r="26" spans="1:12" s="38" customFormat="1" ht="13.8" x14ac:dyDescent="0.25">
      <c r="A26" s="38" t="s">
        <v>430</v>
      </c>
    </row>
    <row r="27" spans="1:12" s="38" customFormat="1" ht="13.8" x14ac:dyDescent="0.25">
      <c r="A27" s="43" t="s">
        <v>273</v>
      </c>
    </row>
    <row r="28" spans="1:12" s="38" customFormat="1" ht="13.8" x14ac:dyDescent="0.25">
      <c r="A28" s="43" t="s">
        <v>274</v>
      </c>
    </row>
    <row r="29" spans="1:12" s="38" customFormat="1" ht="13.8" x14ac:dyDescent="0.25">
      <c r="A29" s="38" t="s">
        <v>500</v>
      </c>
    </row>
    <row r="30" spans="1:12" s="38" customFormat="1" ht="13.8" x14ac:dyDescent="0.25">
      <c r="A30" s="38" t="s">
        <v>432</v>
      </c>
    </row>
    <row r="31" spans="1:12" s="38" customFormat="1" ht="13.8" x14ac:dyDescent="0.25">
      <c r="A31" s="38" t="s">
        <v>433</v>
      </c>
    </row>
    <row r="32" spans="1:12" s="38" customFormat="1" ht="13.8" x14ac:dyDescent="0.25">
      <c r="A32" s="43" t="s">
        <v>278</v>
      </c>
    </row>
    <row r="33" spans="1:12" s="38" customFormat="1" ht="13.8" x14ac:dyDescent="0.25">
      <c r="A33" s="38" t="s">
        <v>279</v>
      </c>
    </row>
    <row r="34" spans="1:12" s="38" customFormat="1" ht="13.8" x14ac:dyDescent="0.25"/>
    <row r="35" spans="1:12" s="38" customFormat="1" ht="13.8" x14ac:dyDescent="0.25">
      <c r="A35" s="43" t="s">
        <v>280</v>
      </c>
    </row>
    <row r="36" spans="1:12" s="38" customFormat="1" ht="13.8" x14ac:dyDescent="0.25">
      <c r="A36" s="38" t="s">
        <v>434</v>
      </c>
    </row>
    <row r="37" spans="1:12" s="38" customFormat="1" ht="43.2" customHeight="1" x14ac:dyDescent="0.25">
      <c r="A37" s="126" t="s">
        <v>435</v>
      </c>
      <c r="B37" s="127"/>
      <c r="C37" s="127"/>
      <c r="D37" s="127"/>
      <c r="E37" s="127"/>
      <c r="F37" s="127"/>
      <c r="G37" s="127"/>
      <c r="H37" s="127"/>
      <c r="I37" s="127"/>
      <c r="J37" s="127"/>
      <c r="K37" s="127"/>
      <c r="L37" s="127"/>
    </row>
    <row r="38" spans="1:12" s="38" customFormat="1" ht="13.8" x14ac:dyDescent="0.25">
      <c r="A38" s="38" t="s">
        <v>436</v>
      </c>
    </row>
    <row r="39" spans="1:12" s="38" customFormat="1" ht="13.8" x14ac:dyDescent="0.25">
      <c r="A39" s="38" t="s">
        <v>385</v>
      </c>
    </row>
    <row r="40" spans="1:12" s="38" customFormat="1" ht="13.8" x14ac:dyDescent="0.25"/>
    <row r="41" spans="1:12" s="38" customFormat="1" thickBot="1" x14ac:dyDescent="0.3">
      <c r="A41" s="38" t="s">
        <v>240</v>
      </c>
    </row>
    <row r="42" spans="1:12" s="38" customFormat="1" ht="42" thickBot="1" x14ac:dyDescent="0.3">
      <c r="A42" s="46" t="s">
        <v>241</v>
      </c>
      <c r="B42" s="46" t="s">
        <v>242</v>
      </c>
      <c r="C42" s="46" t="s">
        <v>243</v>
      </c>
      <c r="D42" s="46" t="s">
        <v>244</v>
      </c>
      <c r="E42" s="46" t="s">
        <v>245</v>
      </c>
    </row>
    <row r="43" spans="1:12" s="38" customFormat="1" thickBot="1" x14ac:dyDescent="0.3">
      <c r="A43" s="51">
        <v>140</v>
      </c>
      <c r="B43" s="51">
        <v>3.48</v>
      </c>
      <c r="C43" s="51">
        <v>5.57</v>
      </c>
      <c r="D43" s="51">
        <v>30.36</v>
      </c>
      <c r="E43" s="51">
        <v>185.74</v>
      </c>
    </row>
    <row r="44" spans="1:12" s="38" customFormat="1" thickBot="1" x14ac:dyDescent="0.3">
      <c r="A44" s="51">
        <v>160</v>
      </c>
      <c r="B44" s="51">
        <v>4.46</v>
      </c>
      <c r="C44" s="51">
        <v>6.79</v>
      </c>
      <c r="D44" s="51">
        <v>39.590000000000003</v>
      </c>
      <c r="E44" s="51">
        <v>237.88</v>
      </c>
    </row>
    <row r="45" spans="1:12" s="38" customFormat="1" ht="13.8" x14ac:dyDescent="0.25">
      <c r="A45" s="43" t="s">
        <v>246</v>
      </c>
    </row>
  </sheetData>
  <mergeCells count="15">
    <mergeCell ref="A7:L7"/>
    <mergeCell ref="A8:L8"/>
    <mergeCell ref="C10:C11"/>
    <mergeCell ref="D10:D11"/>
    <mergeCell ref="E10:F10"/>
    <mergeCell ref="G10:J10"/>
    <mergeCell ref="I21:J21"/>
    <mergeCell ref="A24:L24"/>
    <mergeCell ref="A37:L37"/>
    <mergeCell ref="A13:A14"/>
    <mergeCell ref="B13:B14"/>
    <mergeCell ref="D13:D14"/>
    <mergeCell ref="A21:D21"/>
    <mergeCell ref="E21:F21"/>
    <mergeCell ref="G21:H2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020A9-A781-4B9A-B94B-0A2BB10A9501}">
  <dimension ref="A1:L50"/>
  <sheetViews>
    <sheetView workbookViewId="0">
      <selection activeCell="C15" sqref="C15"/>
    </sheetView>
  </sheetViews>
  <sheetFormatPr defaultRowHeight="14.4" x14ac:dyDescent="0.3"/>
  <cols>
    <col min="2" max="2" width="20.109375" customWidth="1"/>
    <col min="4" max="4" width="11.109375" customWidth="1"/>
    <col min="5" max="5" width="14"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502</v>
      </c>
      <c r="B7" s="127"/>
      <c r="C7" s="127"/>
      <c r="D7" s="127"/>
      <c r="E7" s="127"/>
      <c r="F7" s="127"/>
      <c r="G7" s="127"/>
      <c r="H7" s="127"/>
      <c r="I7" s="127"/>
      <c r="J7" s="127"/>
      <c r="K7" s="127"/>
      <c r="L7" s="127"/>
    </row>
    <row r="8" spans="1:12" s="38" customFormat="1" ht="15" customHeight="1" x14ac:dyDescent="0.25">
      <c r="A8" s="128" t="s">
        <v>74</v>
      </c>
      <c r="B8" s="127"/>
      <c r="C8" s="127"/>
      <c r="D8" s="127"/>
      <c r="E8" s="127"/>
      <c r="F8" s="127"/>
      <c r="G8" s="127"/>
      <c r="H8" s="127"/>
      <c r="I8" s="127"/>
      <c r="J8" s="127"/>
      <c r="K8" s="127"/>
      <c r="L8" s="127"/>
    </row>
    <row r="9" spans="1:12" s="38" customFormat="1" thickBot="1" x14ac:dyDescent="0.3">
      <c r="A9" s="38" t="s">
        <v>503</v>
      </c>
    </row>
    <row r="10" spans="1:12" s="38" customFormat="1" thickBot="1" x14ac:dyDescent="0.3">
      <c r="A10" s="44" t="s">
        <v>213</v>
      </c>
      <c r="B10" s="44" t="s">
        <v>214</v>
      </c>
      <c r="C10" s="129" t="s">
        <v>215</v>
      </c>
      <c r="D10" s="129" t="s">
        <v>216</v>
      </c>
      <c r="E10" s="131" t="s">
        <v>217</v>
      </c>
      <c r="F10" s="132"/>
      <c r="G10" s="131" t="s">
        <v>218</v>
      </c>
      <c r="H10" s="133"/>
      <c r="I10" s="133"/>
      <c r="J10" s="133"/>
      <c r="K10" s="133"/>
      <c r="L10" s="132"/>
    </row>
    <row r="11" spans="1:12" s="38" customFormat="1" thickBot="1" x14ac:dyDescent="0.3">
      <c r="A11" s="45" t="s">
        <v>219</v>
      </c>
      <c r="B11" s="45" t="s">
        <v>220</v>
      </c>
      <c r="C11" s="130"/>
      <c r="D11" s="130"/>
      <c r="E11" s="46" t="s">
        <v>221</v>
      </c>
      <c r="F11" s="46" t="s">
        <v>222</v>
      </c>
      <c r="G11" s="46" t="s">
        <v>223</v>
      </c>
      <c r="H11" s="46" t="s">
        <v>224</v>
      </c>
      <c r="I11" s="46" t="s">
        <v>223</v>
      </c>
      <c r="J11" s="46" t="s">
        <v>224</v>
      </c>
      <c r="K11" s="46" t="s">
        <v>223</v>
      </c>
      <c r="L11" s="46" t="s">
        <v>224</v>
      </c>
    </row>
    <row r="12" spans="1:12" s="38" customFormat="1" thickBot="1" x14ac:dyDescent="0.3">
      <c r="A12" s="47">
        <v>1</v>
      </c>
      <c r="B12" s="48" t="s">
        <v>504</v>
      </c>
      <c r="C12" s="49">
        <v>0.05</v>
      </c>
      <c r="D12" s="47"/>
      <c r="E12" s="47">
        <v>1403.5</v>
      </c>
      <c r="F12" s="47">
        <v>1333.3</v>
      </c>
      <c r="G12" s="47">
        <v>73.683999999999997</v>
      </c>
      <c r="H12" s="47">
        <v>70</v>
      </c>
      <c r="I12" s="47">
        <v>105.26300000000001</v>
      </c>
      <c r="J12" s="47">
        <v>100</v>
      </c>
      <c r="K12" s="47">
        <v>126.316</v>
      </c>
      <c r="L12" s="47">
        <v>120</v>
      </c>
    </row>
    <row r="13" spans="1:12" s="38" customFormat="1" thickBot="1" x14ac:dyDescent="0.3">
      <c r="A13" s="47">
        <v>2</v>
      </c>
      <c r="B13" s="48" t="s">
        <v>319</v>
      </c>
      <c r="C13" s="49">
        <v>0.16</v>
      </c>
      <c r="D13" s="47"/>
      <c r="E13" s="47">
        <v>251.3</v>
      </c>
      <c r="F13" s="47">
        <v>211.1</v>
      </c>
      <c r="G13" s="47">
        <v>16.667000000000002</v>
      </c>
      <c r="H13" s="47">
        <v>14</v>
      </c>
      <c r="I13" s="47">
        <v>19.047999999999998</v>
      </c>
      <c r="J13" s="47">
        <v>16</v>
      </c>
      <c r="K13" s="47">
        <v>22.619</v>
      </c>
      <c r="L13" s="47">
        <v>19</v>
      </c>
    </row>
    <row r="14" spans="1:12" s="38" customFormat="1" thickBot="1" x14ac:dyDescent="0.3">
      <c r="A14" s="47">
        <v>3</v>
      </c>
      <c r="B14" s="48" t="s">
        <v>251</v>
      </c>
      <c r="C14" s="47"/>
      <c r="D14" s="47"/>
      <c r="E14" s="47">
        <v>3.3</v>
      </c>
      <c r="F14" s="47">
        <v>3.3</v>
      </c>
      <c r="G14" s="47">
        <v>0.2</v>
      </c>
      <c r="H14" s="47">
        <v>0.2</v>
      </c>
      <c r="I14" s="47">
        <v>0.3</v>
      </c>
      <c r="J14" s="47">
        <v>0.3</v>
      </c>
      <c r="K14" s="47">
        <v>0.3</v>
      </c>
      <c r="L14" s="47">
        <v>0.3</v>
      </c>
    </row>
    <row r="15" spans="1:12" s="38" customFormat="1" ht="28.2" thickBot="1" x14ac:dyDescent="0.3">
      <c r="A15" s="47">
        <v>4</v>
      </c>
      <c r="B15" s="48" t="s">
        <v>250</v>
      </c>
      <c r="C15" s="47"/>
      <c r="D15" s="47"/>
      <c r="E15" s="47">
        <v>44.4</v>
      </c>
      <c r="F15" s="47">
        <v>44.4</v>
      </c>
      <c r="G15" s="47">
        <v>2</v>
      </c>
      <c r="H15" s="47">
        <v>2</v>
      </c>
      <c r="I15" s="47">
        <v>3</v>
      </c>
      <c r="J15" s="47">
        <v>3</v>
      </c>
      <c r="K15" s="47">
        <v>4</v>
      </c>
      <c r="L15" s="47">
        <v>4</v>
      </c>
    </row>
    <row r="16" spans="1:12" s="38" customFormat="1" ht="28.2" thickBot="1" x14ac:dyDescent="0.3">
      <c r="A16" s="47">
        <v>5</v>
      </c>
      <c r="B16" s="48" t="s">
        <v>365</v>
      </c>
      <c r="C16" s="47"/>
      <c r="D16" s="47" t="s">
        <v>366</v>
      </c>
      <c r="E16" s="47">
        <v>66.7</v>
      </c>
      <c r="F16" s="47">
        <v>66.7</v>
      </c>
      <c r="G16" s="47">
        <v>4</v>
      </c>
      <c r="H16" s="47">
        <v>4</v>
      </c>
      <c r="I16" s="47">
        <v>5</v>
      </c>
      <c r="J16" s="47">
        <v>5</v>
      </c>
      <c r="K16" s="47">
        <v>6</v>
      </c>
      <c r="L16" s="47">
        <v>6</v>
      </c>
    </row>
    <row r="17" spans="1:12" s="38" customFormat="1" thickBot="1" x14ac:dyDescent="0.3">
      <c r="A17" s="134" t="s">
        <v>225</v>
      </c>
      <c r="B17" s="135"/>
      <c r="C17" s="135"/>
      <c r="D17" s="136"/>
      <c r="E17" s="137">
        <v>1000</v>
      </c>
      <c r="F17" s="138"/>
      <c r="G17" s="137">
        <v>60</v>
      </c>
      <c r="H17" s="138"/>
      <c r="I17" s="137">
        <v>75</v>
      </c>
      <c r="J17" s="138"/>
      <c r="K17" s="137">
        <v>90</v>
      </c>
      <c r="L17" s="138"/>
    </row>
    <row r="18" spans="1:12" s="38" customFormat="1" ht="13.8" x14ac:dyDescent="0.25"/>
    <row r="19" spans="1:12" s="38" customFormat="1" ht="13.8" x14ac:dyDescent="0.25">
      <c r="A19" s="38" t="s">
        <v>505</v>
      </c>
    </row>
    <row r="20" spans="1:12" s="38" customFormat="1" ht="13.8" x14ac:dyDescent="0.25">
      <c r="A20" s="43" t="s">
        <v>506</v>
      </c>
    </row>
    <row r="21" spans="1:12" s="38" customFormat="1" ht="44.4" customHeight="1" x14ac:dyDescent="0.25">
      <c r="A21" s="139" t="s">
        <v>228</v>
      </c>
      <c r="B21" s="127"/>
      <c r="C21" s="127"/>
      <c r="D21" s="127"/>
      <c r="E21" s="127"/>
      <c r="F21" s="127"/>
      <c r="G21" s="127"/>
      <c r="H21" s="127"/>
      <c r="I21" s="127"/>
      <c r="J21" s="127"/>
      <c r="K21" s="127"/>
      <c r="L21" s="127"/>
    </row>
    <row r="22" spans="1:12" s="38" customFormat="1" ht="13.8" x14ac:dyDescent="0.25"/>
    <row r="23" spans="1:12" s="38" customFormat="1" ht="13.8" x14ac:dyDescent="0.25">
      <c r="A23" s="43" t="s">
        <v>229</v>
      </c>
    </row>
    <row r="24" spans="1:12" s="38" customFormat="1" ht="13.8" x14ac:dyDescent="0.25"/>
    <row r="25" spans="1:12" s="38" customFormat="1" ht="57" customHeight="1" x14ac:dyDescent="0.25">
      <c r="A25" s="144" t="s">
        <v>507</v>
      </c>
      <c r="B25" s="145"/>
      <c r="C25" s="145"/>
      <c r="D25" s="145"/>
      <c r="E25" s="145"/>
      <c r="F25" s="145"/>
      <c r="G25" s="145"/>
      <c r="H25" s="145"/>
      <c r="I25" s="145"/>
      <c r="J25" s="145"/>
      <c r="K25" s="145"/>
      <c r="L25" s="145"/>
    </row>
    <row r="26" spans="1:12" s="38" customFormat="1" ht="43.8" customHeight="1" x14ac:dyDescent="0.25">
      <c r="A26" s="126" t="s">
        <v>508</v>
      </c>
      <c r="B26" s="127"/>
      <c r="C26" s="127"/>
      <c r="D26" s="127"/>
      <c r="E26" s="127"/>
      <c r="F26" s="127"/>
      <c r="G26" s="127"/>
      <c r="H26" s="127"/>
      <c r="I26" s="127"/>
      <c r="J26" s="127"/>
      <c r="K26" s="127"/>
      <c r="L26" s="127"/>
    </row>
    <row r="27" spans="1:12" s="38" customFormat="1" ht="13.8" x14ac:dyDescent="0.25"/>
    <row r="28" spans="1:12" s="38" customFormat="1" ht="13.8" x14ac:dyDescent="0.25">
      <c r="A28" s="43" t="s">
        <v>418</v>
      </c>
    </row>
    <row r="29" spans="1:12" s="38" customFormat="1" ht="13.8" x14ac:dyDescent="0.25"/>
    <row r="30" spans="1:12" s="38" customFormat="1" ht="13.8" x14ac:dyDescent="0.25">
      <c r="A30" s="38" t="s">
        <v>509</v>
      </c>
    </row>
    <row r="31" spans="1:12" s="38" customFormat="1" ht="13.8" x14ac:dyDescent="0.25"/>
    <row r="32" spans="1:12" s="38" customFormat="1" ht="13.8" x14ac:dyDescent="0.25"/>
    <row r="33" spans="1:5" s="38" customFormat="1" ht="13.8" x14ac:dyDescent="0.25">
      <c r="A33" s="43" t="s">
        <v>259</v>
      </c>
    </row>
    <row r="34" spans="1:5" s="38" customFormat="1" ht="13.8" x14ac:dyDescent="0.25"/>
    <row r="35" spans="1:5" s="38" customFormat="1" ht="13.8" x14ac:dyDescent="0.25">
      <c r="A35" s="38" t="s">
        <v>510</v>
      </c>
    </row>
    <row r="36" spans="1:5" s="38" customFormat="1" ht="13.8" x14ac:dyDescent="0.25"/>
    <row r="37" spans="1:5" s="38" customFormat="1" ht="13.8" x14ac:dyDescent="0.25"/>
    <row r="38" spans="1:5" s="38" customFormat="1" ht="13.8" x14ac:dyDescent="0.25">
      <c r="A38" s="43" t="s">
        <v>235</v>
      </c>
    </row>
    <row r="39" spans="1:5" s="38" customFormat="1" ht="13.8" x14ac:dyDescent="0.25"/>
    <row r="40" spans="1:5" s="38" customFormat="1" ht="13.8" x14ac:dyDescent="0.25">
      <c r="A40" s="43" t="s">
        <v>511</v>
      </c>
    </row>
    <row r="41" spans="1:5" s="38" customFormat="1" ht="13.8" x14ac:dyDescent="0.25">
      <c r="A41" s="43" t="s">
        <v>512</v>
      </c>
    </row>
    <row r="42" spans="1:5" s="38" customFormat="1" ht="13.8" x14ac:dyDescent="0.25">
      <c r="A42" s="43" t="s">
        <v>513</v>
      </c>
    </row>
    <row r="43" spans="1:5" s="38" customFormat="1" ht="13.8" x14ac:dyDescent="0.25">
      <c r="A43" s="43" t="s">
        <v>514</v>
      </c>
    </row>
    <row r="44" spans="1:5" s="38" customFormat="1" ht="13.8" x14ac:dyDescent="0.25"/>
    <row r="45" spans="1:5" s="38" customFormat="1" thickBot="1" x14ac:dyDescent="0.3">
      <c r="A45" s="38" t="s">
        <v>240</v>
      </c>
    </row>
    <row r="46" spans="1:5" s="38" customFormat="1" ht="28.2" thickBot="1" x14ac:dyDescent="0.3">
      <c r="A46" s="46" t="s">
        <v>241</v>
      </c>
      <c r="B46" s="46" t="s">
        <v>242</v>
      </c>
      <c r="C46" s="46" t="s">
        <v>243</v>
      </c>
      <c r="D46" s="46" t="s">
        <v>244</v>
      </c>
      <c r="E46" s="46" t="s">
        <v>245</v>
      </c>
    </row>
    <row r="47" spans="1:5" s="38" customFormat="1" thickBot="1" x14ac:dyDescent="0.3">
      <c r="A47" s="51">
        <v>60</v>
      </c>
      <c r="B47" s="51">
        <v>8.1</v>
      </c>
      <c r="C47" s="51">
        <v>13.45</v>
      </c>
      <c r="D47" s="51">
        <v>4.2</v>
      </c>
      <c r="E47" s="51">
        <v>165.18</v>
      </c>
    </row>
    <row r="48" spans="1:5" s="38" customFormat="1" thickBot="1" x14ac:dyDescent="0.3">
      <c r="A48" s="51">
        <v>75</v>
      </c>
      <c r="B48" s="51">
        <v>11.44</v>
      </c>
      <c r="C48" s="51">
        <v>19.350000000000001</v>
      </c>
      <c r="D48" s="51">
        <v>5.12</v>
      </c>
      <c r="E48" s="51">
        <v>233.23</v>
      </c>
    </row>
    <row r="49" spans="1:5" s="38" customFormat="1" thickBot="1" x14ac:dyDescent="0.3">
      <c r="A49" s="51">
        <v>90</v>
      </c>
      <c r="B49" s="51">
        <v>13.72</v>
      </c>
      <c r="C49" s="51">
        <v>23.62</v>
      </c>
      <c r="D49" s="51">
        <v>6.12</v>
      </c>
      <c r="E49" s="51">
        <v>283.39</v>
      </c>
    </row>
    <row r="50" spans="1:5" s="38" customFormat="1" ht="13.8" x14ac:dyDescent="0.25">
      <c r="A50" s="43" t="s">
        <v>246</v>
      </c>
    </row>
  </sheetData>
  <mergeCells count="14">
    <mergeCell ref="A7:L7"/>
    <mergeCell ref="A8:L8"/>
    <mergeCell ref="C10:C11"/>
    <mergeCell ref="D10:D11"/>
    <mergeCell ref="E10:F10"/>
    <mergeCell ref="G10:L10"/>
    <mergeCell ref="A25:L25"/>
    <mergeCell ref="A26:L26"/>
    <mergeCell ref="A17:D17"/>
    <mergeCell ref="E17:F17"/>
    <mergeCell ref="G17:H17"/>
    <mergeCell ref="I17:J17"/>
    <mergeCell ref="K17:L17"/>
    <mergeCell ref="A21:L2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904A6-A10C-49DE-BE76-8A1B817CA5EA}">
  <dimension ref="A1:L53"/>
  <sheetViews>
    <sheetView topLeftCell="A5" workbookViewId="0">
      <selection activeCell="D19" sqref="D19"/>
    </sheetView>
  </sheetViews>
  <sheetFormatPr defaultRowHeight="14.4" x14ac:dyDescent="0.3"/>
  <cols>
    <col min="2" max="2" width="18.77734375" customWidth="1"/>
    <col min="4" max="4" width="12.33203125" customWidth="1"/>
    <col min="5" max="5" width="14.332031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30" customHeight="1" x14ac:dyDescent="0.25">
      <c r="A7" s="128" t="s">
        <v>515</v>
      </c>
      <c r="B7" s="127"/>
      <c r="C7" s="127"/>
      <c r="D7" s="127"/>
      <c r="E7" s="127"/>
      <c r="F7" s="127"/>
      <c r="G7" s="127"/>
      <c r="H7" s="127"/>
      <c r="I7" s="127"/>
      <c r="J7" s="127"/>
      <c r="K7" s="127"/>
      <c r="L7" s="127"/>
    </row>
    <row r="8" spans="1:12" s="38" customFormat="1" ht="15" customHeight="1" x14ac:dyDescent="0.25">
      <c r="A8" s="128" t="s">
        <v>522</v>
      </c>
      <c r="B8" s="127"/>
      <c r="C8" s="127"/>
      <c r="D8" s="127"/>
      <c r="E8" s="127"/>
      <c r="F8" s="127"/>
      <c r="G8" s="127"/>
      <c r="H8" s="127"/>
      <c r="I8" s="127"/>
      <c r="J8" s="127"/>
      <c r="K8" s="127"/>
      <c r="L8" s="127"/>
    </row>
    <row r="9" spans="1:12" s="38" customFormat="1" thickBot="1" x14ac:dyDescent="0.3">
      <c r="A9" s="38" t="s">
        <v>503</v>
      </c>
    </row>
    <row r="10" spans="1:12" s="38" customFormat="1" thickBot="1" x14ac:dyDescent="0.3">
      <c r="A10" s="44" t="s">
        <v>213</v>
      </c>
      <c r="B10" s="44" t="s">
        <v>214</v>
      </c>
      <c r="C10" s="129" t="s">
        <v>215</v>
      </c>
      <c r="D10" s="129" t="s">
        <v>216</v>
      </c>
      <c r="E10" s="131" t="s">
        <v>217</v>
      </c>
      <c r="F10" s="132"/>
      <c r="G10" s="131" t="s">
        <v>218</v>
      </c>
      <c r="H10" s="133"/>
      <c r="I10" s="133"/>
      <c r="J10" s="133"/>
      <c r="K10" s="133"/>
      <c r="L10" s="132"/>
    </row>
    <row r="11" spans="1:12" s="38" customFormat="1" ht="16.8" customHeight="1" thickBot="1" x14ac:dyDescent="0.3">
      <c r="A11" s="45" t="s">
        <v>219</v>
      </c>
      <c r="B11" s="45" t="s">
        <v>220</v>
      </c>
      <c r="C11" s="130"/>
      <c r="D11" s="130"/>
      <c r="E11" s="46" t="s">
        <v>221</v>
      </c>
      <c r="F11" s="46" t="s">
        <v>222</v>
      </c>
      <c r="G11" s="46" t="s">
        <v>223</v>
      </c>
      <c r="H11" s="46" t="s">
        <v>224</v>
      </c>
      <c r="I11" s="46" t="s">
        <v>223</v>
      </c>
      <c r="J11" s="46" t="s">
        <v>224</v>
      </c>
      <c r="K11" s="46" t="s">
        <v>223</v>
      </c>
      <c r="L11" s="46" t="s">
        <v>224</v>
      </c>
    </row>
    <row r="12" spans="1:12" s="38" customFormat="1" thickBot="1" x14ac:dyDescent="0.3">
      <c r="A12" s="47">
        <v>1</v>
      </c>
      <c r="B12" s="48" t="s">
        <v>504</v>
      </c>
      <c r="C12" s="49">
        <v>0.05</v>
      </c>
      <c r="D12" s="47"/>
      <c r="E12" s="47">
        <v>1052.5999999999999</v>
      </c>
      <c r="F12" s="47">
        <v>1000</v>
      </c>
      <c r="G12" s="47">
        <v>73.683999999999997</v>
      </c>
      <c r="H12" s="47">
        <v>70</v>
      </c>
      <c r="I12" s="47">
        <v>105.26300000000001</v>
      </c>
      <c r="J12" s="47">
        <v>100</v>
      </c>
      <c r="K12" s="47">
        <v>126.316</v>
      </c>
      <c r="L12" s="47">
        <v>120</v>
      </c>
    </row>
    <row r="13" spans="1:12" s="38" customFormat="1" ht="28.2" thickBot="1" x14ac:dyDescent="0.3">
      <c r="A13" s="140">
        <v>2</v>
      </c>
      <c r="B13" s="142" t="s">
        <v>253</v>
      </c>
      <c r="C13" s="47" t="s">
        <v>254</v>
      </c>
      <c r="D13" s="140"/>
      <c r="E13" s="47">
        <v>135.4</v>
      </c>
      <c r="F13" s="47">
        <v>108.3</v>
      </c>
      <c r="G13" s="47">
        <v>10</v>
      </c>
      <c r="H13" s="47">
        <v>8</v>
      </c>
      <c r="I13" s="47">
        <v>13.75</v>
      </c>
      <c r="J13" s="47">
        <v>11</v>
      </c>
      <c r="K13" s="47">
        <v>16.25</v>
      </c>
      <c r="L13" s="47">
        <v>13</v>
      </c>
    </row>
    <row r="14" spans="1:12" s="38" customFormat="1" ht="28.2" thickBot="1" x14ac:dyDescent="0.3">
      <c r="A14" s="141"/>
      <c r="B14" s="143"/>
      <c r="C14" s="47" t="s">
        <v>255</v>
      </c>
      <c r="D14" s="141"/>
      <c r="E14" s="47">
        <v>144.4</v>
      </c>
      <c r="F14" s="47">
        <v>108.3</v>
      </c>
      <c r="G14" s="47">
        <v>10.7</v>
      </c>
      <c r="H14" s="47">
        <v>8</v>
      </c>
      <c r="I14" s="47">
        <v>14.7</v>
      </c>
      <c r="J14" s="47">
        <v>11</v>
      </c>
      <c r="K14" s="47">
        <v>17.3</v>
      </c>
      <c r="L14" s="47">
        <v>13</v>
      </c>
    </row>
    <row r="15" spans="1:12" s="38" customFormat="1" thickBot="1" x14ac:dyDescent="0.3">
      <c r="A15" s="47">
        <v>3</v>
      </c>
      <c r="B15" s="48" t="s">
        <v>319</v>
      </c>
      <c r="C15" s="49">
        <v>0.16</v>
      </c>
      <c r="D15" s="47"/>
      <c r="E15" s="47">
        <v>129</v>
      </c>
      <c r="F15" s="47">
        <v>108.3</v>
      </c>
      <c r="G15" s="47">
        <v>9.5239999999999991</v>
      </c>
      <c r="H15" s="47">
        <v>8</v>
      </c>
      <c r="I15" s="47">
        <v>13.095000000000001</v>
      </c>
      <c r="J15" s="47">
        <v>11</v>
      </c>
      <c r="K15" s="47">
        <v>15.476000000000001</v>
      </c>
      <c r="L15" s="47">
        <v>13</v>
      </c>
    </row>
    <row r="16" spans="1:12" s="38" customFormat="1" thickBot="1" x14ac:dyDescent="0.3">
      <c r="A16" s="47">
        <v>4</v>
      </c>
      <c r="B16" s="48" t="s">
        <v>367</v>
      </c>
      <c r="C16" s="47"/>
      <c r="D16" s="47"/>
      <c r="E16" s="47">
        <v>29.2</v>
      </c>
      <c r="F16" s="47">
        <v>29.2</v>
      </c>
      <c r="G16" s="47">
        <v>2</v>
      </c>
      <c r="H16" s="47">
        <v>2</v>
      </c>
      <c r="I16" s="47">
        <v>3</v>
      </c>
      <c r="J16" s="47">
        <v>3</v>
      </c>
      <c r="K16" s="47">
        <v>3.5</v>
      </c>
      <c r="L16" s="47">
        <v>3.5</v>
      </c>
    </row>
    <row r="17" spans="1:12" s="38" customFormat="1" thickBot="1" x14ac:dyDescent="0.3">
      <c r="A17" s="47">
        <v>5</v>
      </c>
      <c r="B17" s="48" t="s">
        <v>414</v>
      </c>
      <c r="C17" s="47"/>
      <c r="D17" s="47"/>
      <c r="E17" s="47">
        <v>3.3</v>
      </c>
      <c r="F17" s="47">
        <v>3.3</v>
      </c>
      <c r="G17" s="47">
        <v>0.3</v>
      </c>
      <c r="H17" s="47">
        <v>0.3</v>
      </c>
      <c r="I17" s="47">
        <v>0.4</v>
      </c>
      <c r="J17" s="47">
        <v>0.4</v>
      </c>
      <c r="K17" s="47">
        <v>0.4</v>
      </c>
      <c r="L17" s="47">
        <v>0.4</v>
      </c>
    </row>
    <row r="18" spans="1:12" s="38" customFormat="1" thickBot="1" x14ac:dyDescent="0.3">
      <c r="A18" s="47">
        <v>6</v>
      </c>
      <c r="B18" s="48" t="s">
        <v>298</v>
      </c>
      <c r="C18" s="47"/>
      <c r="D18" s="47"/>
      <c r="E18" s="47">
        <v>316.7</v>
      </c>
      <c r="F18" s="47">
        <v>316.7</v>
      </c>
      <c r="G18" s="47">
        <v>26</v>
      </c>
      <c r="H18" s="47">
        <v>26</v>
      </c>
      <c r="I18" s="47">
        <v>34</v>
      </c>
      <c r="J18" s="47">
        <v>34</v>
      </c>
      <c r="K18" s="47">
        <v>38</v>
      </c>
      <c r="L18" s="47">
        <v>38</v>
      </c>
    </row>
    <row r="19" spans="1:12" s="38" customFormat="1" ht="28.2" thickBot="1" x14ac:dyDescent="0.3">
      <c r="A19" s="47">
        <v>7</v>
      </c>
      <c r="B19" s="48" t="s">
        <v>250</v>
      </c>
      <c r="C19" s="47"/>
      <c r="D19" s="47"/>
      <c r="E19" s="47">
        <v>8.3000000000000007</v>
      </c>
      <c r="F19" s="47">
        <v>8.3000000000000007</v>
      </c>
      <c r="G19" s="47">
        <v>1</v>
      </c>
      <c r="H19" s="47">
        <v>1</v>
      </c>
      <c r="I19" s="47">
        <v>1</v>
      </c>
      <c r="J19" s="47">
        <v>1</v>
      </c>
      <c r="K19" s="47">
        <v>1</v>
      </c>
      <c r="L19" s="47">
        <v>1</v>
      </c>
    </row>
    <row r="20" spans="1:12" s="38" customFormat="1" thickBot="1" x14ac:dyDescent="0.3">
      <c r="A20" s="47">
        <v>8</v>
      </c>
      <c r="B20" s="48" t="s">
        <v>251</v>
      </c>
      <c r="C20" s="47"/>
      <c r="D20" s="47"/>
      <c r="E20" s="47">
        <v>3.3</v>
      </c>
      <c r="F20" s="47">
        <v>3.3</v>
      </c>
      <c r="G20" s="47">
        <v>0.2</v>
      </c>
      <c r="H20" s="47">
        <v>0.2</v>
      </c>
      <c r="I20" s="47">
        <v>0.3</v>
      </c>
      <c r="J20" s="47">
        <v>0.3</v>
      </c>
      <c r="K20" s="47">
        <v>0.4</v>
      </c>
      <c r="L20" s="47">
        <v>0.4</v>
      </c>
    </row>
    <row r="21" spans="1:12" s="38" customFormat="1" ht="28.2" thickBot="1" x14ac:dyDescent="0.3">
      <c r="A21" s="47">
        <v>9</v>
      </c>
      <c r="B21" s="48" t="s">
        <v>363</v>
      </c>
      <c r="C21" s="47"/>
      <c r="D21" s="47"/>
      <c r="E21" s="47">
        <v>1.7</v>
      </c>
      <c r="F21" s="47">
        <v>1.7</v>
      </c>
      <c r="G21" s="47">
        <v>0.1</v>
      </c>
      <c r="H21" s="47">
        <v>0.1</v>
      </c>
      <c r="I21" s="47">
        <v>0.1</v>
      </c>
      <c r="J21" s="47">
        <v>0.1</v>
      </c>
      <c r="K21" s="47">
        <v>0.2</v>
      </c>
      <c r="L21" s="47">
        <v>0.2</v>
      </c>
    </row>
    <row r="22" spans="1:12" s="38" customFormat="1" thickBot="1" x14ac:dyDescent="0.3">
      <c r="A22" s="47">
        <v>10</v>
      </c>
      <c r="B22" s="48" t="s">
        <v>516</v>
      </c>
      <c r="C22" s="47"/>
      <c r="D22" s="47" t="s">
        <v>268</v>
      </c>
      <c r="E22" s="47">
        <v>208.3</v>
      </c>
      <c r="F22" s="47">
        <v>208.3</v>
      </c>
      <c r="G22" s="47">
        <v>25</v>
      </c>
      <c r="H22" s="47">
        <v>25</v>
      </c>
      <c r="I22" s="47">
        <v>25</v>
      </c>
      <c r="J22" s="47">
        <v>25</v>
      </c>
      <c r="K22" s="47">
        <v>25</v>
      </c>
      <c r="L22" s="47">
        <v>25</v>
      </c>
    </row>
    <row r="23" spans="1:12" s="38" customFormat="1" thickBot="1" x14ac:dyDescent="0.3">
      <c r="A23" s="134" t="s">
        <v>225</v>
      </c>
      <c r="B23" s="135"/>
      <c r="C23" s="135"/>
      <c r="D23" s="136"/>
      <c r="E23" s="137">
        <v>1000</v>
      </c>
      <c r="F23" s="138"/>
      <c r="G23" s="137">
        <v>75</v>
      </c>
      <c r="H23" s="138"/>
      <c r="I23" s="137">
        <v>95</v>
      </c>
      <c r="J23" s="138"/>
      <c r="K23" s="137">
        <v>120</v>
      </c>
      <c r="L23" s="138"/>
    </row>
    <row r="24" spans="1:12" s="38" customFormat="1" ht="13.8" x14ac:dyDescent="0.25"/>
    <row r="25" spans="1:12" s="38" customFormat="1" ht="13.8" x14ac:dyDescent="0.25">
      <c r="A25" s="50" t="s">
        <v>517</v>
      </c>
    </row>
    <row r="26" spans="1:12" s="38" customFormat="1" ht="13.8" x14ac:dyDescent="0.25">
      <c r="A26" s="38" t="s">
        <v>518</v>
      </c>
    </row>
    <row r="27" spans="1:12" s="38" customFormat="1" ht="48" customHeight="1" x14ac:dyDescent="0.25">
      <c r="A27" s="139" t="s">
        <v>519</v>
      </c>
      <c r="B27" s="127"/>
      <c r="C27" s="127"/>
      <c r="D27" s="127"/>
      <c r="E27" s="127"/>
      <c r="F27" s="127"/>
      <c r="G27" s="127"/>
      <c r="H27" s="127"/>
      <c r="I27" s="127"/>
      <c r="J27" s="127"/>
      <c r="K27" s="127"/>
      <c r="L27" s="127"/>
    </row>
    <row r="28" spans="1:12" s="38" customFormat="1" ht="13.8" x14ac:dyDescent="0.25">
      <c r="A28" s="43"/>
    </row>
    <row r="29" spans="1:12" s="38" customFormat="1" ht="13.8" x14ac:dyDescent="0.25">
      <c r="A29" s="43" t="s">
        <v>416</v>
      </c>
    </row>
    <row r="30" spans="1:12" s="38" customFormat="1" ht="44.4" customHeight="1" x14ac:dyDescent="0.25">
      <c r="A30" s="144" t="s">
        <v>523</v>
      </c>
      <c r="B30" s="145"/>
      <c r="C30" s="145"/>
      <c r="D30" s="145"/>
      <c r="E30" s="145"/>
      <c r="F30" s="145"/>
      <c r="G30" s="145"/>
      <c r="H30" s="145"/>
      <c r="I30" s="145"/>
      <c r="J30" s="145"/>
      <c r="K30" s="145"/>
      <c r="L30" s="145"/>
    </row>
    <row r="31" spans="1:12" s="38" customFormat="1" ht="13.8" x14ac:dyDescent="0.25"/>
    <row r="32" spans="1:12" s="38" customFormat="1" ht="13.8" x14ac:dyDescent="0.25"/>
    <row r="33" spans="1:1" s="38" customFormat="1" ht="13.8" x14ac:dyDescent="0.25">
      <c r="A33" s="43" t="s">
        <v>231</v>
      </c>
    </row>
    <row r="34" spans="1:1" s="38" customFormat="1" ht="13.8" x14ac:dyDescent="0.25"/>
    <row r="35" spans="1:1" s="38" customFormat="1" ht="13.8" x14ac:dyDescent="0.25">
      <c r="A35" s="38" t="s">
        <v>520</v>
      </c>
    </row>
    <row r="36" spans="1:1" s="38" customFormat="1" ht="13.8" x14ac:dyDescent="0.25"/>
    <row r="37" spans="1:1" s="38" customFormat="1" ht="13.8" x14ac:dyDescent="0.25"/>
    <row r="38" spans="1:1" s="38" customFormat="1" ht="13.8" x14ac:dyDescent="0.25">
      <c r="A38" s="43" t="s">
        <v>259</v>
      </c>
    </row>
    <row r="39" spans="1:1" s="38" customFormat="1" ht="13.8" x14ac:dyDescent="0.25"/>
    <row r="40" spans="1:1" s="38" customFormat="1" ht="13.8" x14ac:dyDescent="0.25">
      <c r="A40" s="38" t="s">
        <v>521</v>
      </c>
    </row>
    <row r="41" spans="1:1" s="38" customFormat="1" ht="13.8" x14ac:dyDescent="0.25">
      <c r="A41" s="43"/>
    </row>
    <row r="42" spans="1:1" s="38" customFormat="1" ht="13.8" x14ac:dyDescent="0.25">
      <c r="A42" s="43" t="s">
        <v>421</v>
      </c>
    </row>
    <row r="43" spans="1:1" s="38" customFormat="1" ht="13.8" x14ac:dyDescent="0.25">
      <c r="A43" s="38" t="s">
        <v>526</v>
      </c>
    </row>
    <row r="44" spans="1:1" s="38" customFormat="1" ht="13.8" x14ac:dyDescent="0.25">
      <c r="A44" s="38" t="s">
        <v>527</v>
      </c>
    </row>
    <row r="45" spans="1:1" s="38" customFormat="1" ht="13.8" x14ac:dyDescent="0.25">
      <c r="A45" s="38" t="s">
        <v>525</v>
      </c>
    </row>
    <row r="46" spans="1:1" s="38" customFormat="1" ht="13.8" x14ac:dyDescent="0.25"/>
    <row r="47" spans="1:1" s="38" customFormat="1" ht="13.8" x14ac:dyDescent="0.25"/>
    <row r="48" spans="1:1" s="38" customFormat="1" thickBot="1" x14ac:dyDescent="0.3">
      <c r="A48" s="38" t="s">
        <v>240</v>
      </c>
    </row>
    <row r="49" spans="1:5" s="38" customFormat="1" ht="28.2" thickBot="1" x14ac:dyDescent="0.3">
      <c r="A49" s="46" t="s">
        <v>241</v>
      </c>
      <c r="B49" s="46" t="s">
        <v>242</v>
      </c>
      <c r="C49" s="46" t="s">
        <v>243</v>
      </c>
      <c r="D49" s="46" t="s">
        <v>244</v>
      </c>
      <c r="E49" s="46" t="s">
        <v>245</v>
      </c>
    </row>
    <row r="50" spans="1:5" s="38" customFormat="1" thickBot="1" x14ac:dyDescent="0.3">
      <c r="A50" s="51">
        <v>75</v>
      </c>
      <c r="B50" s="51">
        <v>8.58</v>
      </c>
      <c r="C50" s="51">
        <v>16.28</v>
      </c>
      <c r="D50" s="51">
        <v>2.79</v>
      </c>
      <c r="E50" s="51">
        <v>189.58</v>
      </c>
    </row>
    <row r="51" spans="1:5" s="38" customFormat="1" thickBot="1" x14ac:dyDescent="0.3">
      <c r="A51" s="51">
        <v>95</v>
      </c>
      <c r="B51" s="51">
        <v>11.94</v>
      </c>
      <c r="C51" s="51">
        <v>21.2</v>
      </c>
      <c r="D51" s="51">
        <v>3.58</v>
      </c>
      <c r="E51" s="51">
        <v>249.22</v>
      </c>
    </row>
    <row r="52" spans="1:5" s="38" customFormat="1" thickBot="1" x14ac:dyDescent="0.3">
      <c r="A52" s="51">
        <v>120</v>
      </c>
      <c r="B52" s="51">
        <v>14.16</v>
      </c>
      <c r="C52" s="51">
        <v>24.47</v>
      </c>
      <c r="D52" s="51">
        <v>4.1100000000000003</v>
      </c>
      <c r="E52" s="51">
        <v>288.07</v>
      </c>
    </row>
    <row r="53" spans="1:5" s="38" customFormat="1" ht="13.8" x14ac:dyDescent="0.25">
      <c r="A53" s="43" t="s">
        <v>246</v>
      </c>
    </row>
  </sheetData>
  <mergeCells count="16">
    <mergeCell ref="A7:L7"/>
    <mergeCell ref="A8:L8"/>
    <mergeCell ref="C10:C11"/>
    <mergeCell ref="D10:D11"/>
    <mergeCell ref="E10:F10"/>
    <mergeCell ref="G10:L10"/>
    <mergeCell ref="I23:J23"/>
    <mergeCell ref="K23:L23"/>
    <mergeCell ref="A27:L27"/>
    <mergeCell ref="A30:L30"/>
    <mergeCell ref="A13:A14"/>
    <mergeCell ref="B13:B14"/>
    <mergeCell ref="D13:D14"/>
    <mergeCell ref="A23:D23"/>
    <mergeCell ref="E23:F23"/>
    <mergeCell ref="G23:H2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36B58-C9F8-4FB8-AC78-004BB0ED21CB}">
  <dimension ref="A1:N49"/>
  <sheetViews>
    <sheetView workbookViewId="0">
      <selection activeCell="B46" sqref="B46"/>
    </sheetView>
  </sheetViews>
  <sheetFormatPr defaultRowHeight="14.4" x14ac:dyDescent="0.3"/>
  <cols>
    <col min="2" max="2" width="15.33203125" customWidth="1"/>
    <col min="4" max="4" width="12.21875" customWidth="1"/>
    <col min="5" max="5" width="16.66406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528</v>
      </c>
      <c r="B7" s="127"/>
      <c r="C7" s="127"/>
      <c r="D7" s="127"/>
      <c r="E7" s="127"/>
      <c r="F7" s="127"/>
      <c r="G7" s="127"/>
      <c r="H7" s="127"/>
      <c r="I7" s="127"/>
      <c r="J7" s="127"/>
      <c r="K7" s="127"/>
      <c r="L7" s="127"/>
    </row>
    <row r="8" spans="1:12" s="38" customFormat="1" ht="15" customHeight="1" x14ac:dyDescent="0.25">
      <c r="A8" s="128" t="s">
        <v>89</v>
      </c>
      <c r="B8" s="127"/>
      <c r="C8" s="127"/>
      <c r="D8" s="127"/>
      <c r="E8" s="127"/>
      <c r="F8" s="127"/>
      <c r="G8" s="127"/>
      <c r="H8" s="127"/>
      <c r="I8" s="127"/>
      <c r="J8" s="127"/>
      <c r="K8" s="127"/>
      <c r="L8" s="127"/>
    </row>
    <row r="9" spans="1:12" s="38" customFormat="1" ht="13.8" x14ac:dyDescent="0.25">
      <c r="A9" s="38" t="s">
        <v>503</v>
      </c>
    </row>
    <row r="10" spans="1:12" s="38" customFormat="1" thickBot="1" x14ac:dyDescent="0.3">
      <c r="A10" s="43" t="s">
        <v>529</v>
      </c>
    </row>
    <row r="11" spans="1:12" s="38" customFormat="1" thickBot="1" x14ac:dyDescent="0.3">
      <c r="A11" s="44" t="s">
        <v>213</v>
      </c>
      <c r="B11" s="44" t="s">
        <v>214</v>
      </c>
      <c r="C11" s="129" t="s">
        <v>215</v>
      </c>
      <c r="D11" s="129" t="s">
        <v>216</v>
      </c>
      <c r="E11" s="131" t="s">
        <v>217</v>
      </c>
      <c r="F11" s="132"/>
      <c r="G11" s="131" t="s">
        <v>218</v>
      </c>
      <c r="H11" s="133"/>
      <c r="I11" s="133"/>
      <c r="J11" s="133"/>
      <c r="K11" s="133"/>
      <c r="L11" s="132"/>
    </row>
    <row r="12" spans="1:12" s="38" customFormat="1" thickBot="1" x14ac:dyDescent="0.3">
      <c r="A12" s="45" t="s">
        <v>219</v>
      </c>
      <c r="B12" s="45" t="s">
        <v>220</v>
      </c>
      <c r="C12" s="130"/>
      <c r="D12" s="130"/>
      <c r="E12" s="46" t="s">
        <v>221</v>
      </c>
      <c r="F12" s="46" t="s">
        <v>222</v>
      </c>
      <c r="G12" s="46" t="s">
        <v>223</v>
      </c>
      <c r="H12" s="46" t="s">
        <v>224</v>
      </c>
      <c r="I12" s="46" t="s">
        <v>223</v>
      </c>
      <c r="J12" s="46" t="s">
        <v>224</v>
      </c>
      <c r="K12" s="46" t="s">
        <v>223</v>
      </c>
      <c r="L12" s="46" t="s">
        <v>224</v>
      </c>
    </row>
    <row r="13" spans="1:12" s="38" customFormat="1" thickBot="1" x14ac:dyDescent="0.3">
      <c r="A13" s="47">
        <v>1</v>
      </c>
      <c r="B13" s="48" t="s">
        <v>530</v>
      </c>
      <c r="C13" s="49">
        <v>0.05</v>
      </c>
      <c r="D13" s="47"/>
      <c r="E13" s="47">
        <v>1148.3</v>
      </c>
      <c r="F13" s="47">
        <v>1090.9000000000001</v>
      </c>
      <c r="G13" s="47">
        <v>73.683999999999997</v>
      </c>
      <c r="H13" s="47">
        <v>70</v>
      </c>
      <c r="I13" s="47">
        <v>105.26300000000001</v>
      </c>
      <c r="J13" s="47">
        <v>100</v>
      </c>
      <c r="K13" s="47">
        <v>126.316</v>
      </c>
      <c r="L13" s="47">
        <v>120</v>
      </c>
    </row>
    <row r="14" spans="1:12" s="38" customFormat="1" thickBot="1" x14ac:dyDescent="0.3">
      <c r="A14" s="47">
        <v>2</v>
      </c>
      <c r="B14" s="48" t="s">
        <v>319</v>
      </c>
      <c r="C14" s="49">
        <v>0.16</v>
      </c>
      <c r="D14" s="47"/>
      <c r="E14" s="47">
        <v>194.8</v>
      </c>
      <c r="F14" s="47">
        <v>163.6</v>
      </c>
      <c r="G14" s="47">
        <v>14.286</v>
      </c>
      <c r="H14" s="47">
        <v>12</v>
      </c>
      <c r="I14" s="47">
        <v>19.047999999999998</v>
      </c>
      <c r="J14" s="47">
        <v>16</v>
      </c>
      <c r="K14" s="47">
        <v>21.428999999999998</v>
      </c>
      <c r="L14" s="47">
        <v>18</v>
      </c>
    </row>
    <row r="15" spans="1:12" s="38" customFormat="1" thickBot="1" x14ac:dyDescent="0.3">
      <c r="A15" s="47">
        <v>3</v>
      </c>
      <c r="B15" s="48" t="s">
        <v>487</v>
      </c>
      <c r="C15" s="47"/>
      <c r="D15" s="47"/>
      <c r="E15" s="47">
        <v>90.9</v>
      </c>
      <c r="F15" s="47">
        <v>90.9</v>
      </c>
      <c r="G15" s="47">
        <v>8</v>
      </c>
      <c r="H15" s="47">
        <v>8</v>
      </c>
      <c r="I15" s="47">
        <v>10</v>
      </c>
      <c r="J15" s="47">
        <v>10</v>
      </c>
      <c r="K15" s="47">
        <v>10</v>
      </c>
      <c r="L15" s="47">
        <v>10</v>
      </c>
    </row>
    <row r="16" spans="1:12" s="38" customFormat="1" thickBot="1" x14ac:dyDescent="0.3">
      <c r="A16" s="47">
        <v>4</v>
      </c>
      <c r="B16" s="48" t="s">
        <v>57</v>
      </c>
      <c r="C16" s="47"/>
      <c r="D16" s="47" t="s">
        <v>268</v>
      </c>
      <c r="E16" s="47">
        <v>136.4</v>
      </c>
      <c r="F16" s="47">
        <v>136.4</v>
      </c>
      <c r="G16" s="47">
        <v>14</v>
      </c>
      <c r="H16" s="47">
        <v>14</v>
      </c>
      <c r="I16" s="47">
        <v>15</v>
      </c>
      <c r="J16" s="47">
        <v>15</v>
      </c>
      <c r="K16" s="47">
        <v>15</v>
      </c>
      <c r="L16" s="47">
        <v>15</v>
      </c>
    </row>
    <row r="17" spans="1:14" s="38" customFormat="1" ht="28.2" thickBot="1" x14ac:dyDescent="0.3">
      <c r="A17" s="47">
        <v>5</v>
      </c>
      <c r="B17" s="48" t="s">
        <v>365</v>
      </c>
      <c r="C17" s="47"/>
      <c r="D17" s="47" t="s">
        <v>366</v>
      </c>
      <c r="E17" s="47">
        <v>90.9</v>
      </c>
      <c r="F17" s="47">
        <v>90.9</v>
      </c>
      <c r="G17" s="47">
        <v>7</v>
      </c>
      <c r="H17" s="47">
        <v>7</v>
      </c>
      <c r="I17" s="47">
        <v>8</v>
      </c>
      <c r="J17" s="47">
        <v>8</v>
      </c>
      <c r="K17" s="47">
        <v>10</v>
      </c>
      <c r="L17" s="47">
        <v>10</v>
      </c>
    </row>
    <row r="18" spans="1:14" s="38" customFormat="1" ht="42" thickBot="1" x14ac:dyDescent="0.3">
      <c r="A18" s="47">
        <v>6</v>
      </c>
      <c r="B18" s="48" t="s">
        <v>250</v>
      </c>
      <c r="C18" s="47"/>
      <c r="D18" s="47"/>
      <c r="E18" s="47">
        <v>31.8</v>
      </c>
      <c r="F18" s="47">
        <v>31.8</v>
      </c>
      <c r="G18" s="47">
        <v>2</v>
      </c>
      <c r="H18" s="47">
        <v>2</v>
      </c>
      <c r="I18" s="47">
        <v>3</v>
      </c>
      <c r="J18" s="47">
        <v>3</v>
      </c>
      <c r="K18" s="47">
        <v>3.5</v>
      </c>
      <c r="L18" s="47">
        <v>3.5</v>
      </c>
    </row>
    <row r="19" spans="1:14" s="38" customFormat="1" ht="28.2" thickBot="1" x14ac:dyDescent="0.3">
      <c r="A19" s="47">
        <v>7</v>
      </c>
      <c r="B19" s="48" t="s">
        <v>363</v>
      </c>
      <c r="C19" s="47"/>
      <c r="D19" s="47"/>
      <c r="E19" s="47">
        <v>0.9</v>
      </c>
      <c r="F19" s="47">
        <v>0.9</v>
      </c>
      <c r="G19" s="47">
        <v>0.1</v>
      </c>
      <c r="H19" s="47">
        <v>0.1</v>
      </c>
      <c r="I19" s="47">
        <v>0.1</v>
      </c>
      <c r="J19" s="47">
        <v>0.1</v>
      </c>
      <c r="K19" s="47">
        <v>0.1</v>
      </c>
      <c r="L19" s="47">
        <v>0.1</v>
      </c>
    </row>
    <row r="20" spans="1:14" s="38" customFormat="1" thickBot="1" x14ac:dyDescent="0.3">
      <c r="A20" s="47">
        <v>8</v>
      </c>
      <c r="B20" s="48" t="s">
        <v>251</v>
      </c>
      <c r="C20" s="47"/>
      <c r="D20" s="47"/>
      <c r="E20" s="47">
        <v>2.7</v>
      </c>
      <c r="F20" s="47">
        <v>2.7</v>
      </c>
      <c r="G20" s="47">
        <v>0.2</v>
      </c>
      <c r="H20" s="47">
        <v>0.2</v>
      </c>
      <c r="I20" s="47">
        <v>0.3</v>
      </c>
      <c r="J20" s="47">
        <v>0.3</v>
      </c>
      <c r="K20" s="47">
        <v>0.3</v>
      </c>
      <c r="L20" s="47">
        <v>0.3</v>
      </c>
    </row>
    <row r="21" spans="1:14" s="38" customFormat="1" thickBot="1" x14ac:dyDescent="0.3">
      <c r="A21" s="134" t="s">
        <v>225</v>
      </c>
      <c r="B21" s="135"/>
      <c r="C21" s="135"/>
      <c r="D21" s="136"/>
      <c r="E21" s="137">
        <v>1000</v>
      </c>
      <c r="F21" s="138"/>
      <c r="G21" s="137">
        <v>75</v>
      </c>
      <c r="H21" s="138"/>
      <c r="I21" s="137">
        <v>90</v>
      </c>
      <c r="J21" s="138"/>
      <c r="K21" s="137">
        <v>110</v>
      </c>
      <c r="L21" s="138"/>
    </row>
    <row r="22" spans="1:14" s="38" customFormat="1" ht="13.8" x14ac:dyDescent="0.25"/>
    <row r="23" spans="1:14" s="38" customFormat="1" ht="13.8" x14ac:dyDescent="0.25"/>
    <row r="24" spans="1:14" s="38" customFormat="1" x14ac:dyDescent="0.3">
      <c r="A24" s="58" t="s">
        <v>328</v>
      </c>
    </row>
    <row r="25" spans="1:14" s="38" customFormat="1" ht="13.8" x14ac:dyDescent="0.25">
      <c r="A25" s="38" t="s">
        <v>531</v>
      </c>
    </row>
    <row r="26" spans="1:14" s="38" customFormat="1" ht="30" customHeight="1" x14ac:dyDescent="0.25">
      <c r="A26" s="126" t="s">
        <v>330</v>
      </c>
      <c r="B26" s="127"/>
      <c r="C26" s="127"/>
      <c r="D26" s="127"/>
      <c r="E26" s="127"/>
      <c r="F26" s="127"/>
      <c r="G26" s="127"/>
      <c r="H26" s="127"/>
      <c r="I26" s="127"/>
      <c r="J26" s="127"/>
      <c r="K26" s="127"/>
      <c r="L26" s="127"/>
    </row>
    <row r="27" spans="1:14" s="38" customFormat="1" ht="13.8" x14ac:dyDescent="0.25"/>
    <row r="28" spans="1:14" s="38" customFormat="1" x14ac:dyDescent="0.3">
      <c r="A28" s="58" t="s">
        <v>229</v>
      </c>
    </row>
    <row r="29" spans="1:14" s="38" customFormat="1" ht="58.8" customHeight="1" x14ac:dyDescent="0.25">
      <c r="A29" s="144" t="s">
        <v>539</v>
      </c>
      <c r="B29" s="145"/>
      <c r="C29" s="145"/>
      <c r="D29" s="145"/>
      <c r="E29" s="145"/>
      <c r="F29" s="145"/>
      <c r="G29" s="145"/>
      <c r="H29" s="145"/>
      <c r="I29" s="145"/>
      <c r="J29" s="145"/>
      <c r="K29" s="145"/>
      <c r="L29" s="145"/>
      <c r="M29" s="145"/>
      <c r="N29" s="145"/>
    </row>
    <row r="30" spans="1:14" s="38" customFormat="1" ht="13.8" x14ac:dyDescent="0.25">
      <c r="A30" s="38" t="s">
        <v>532</v>
      </c>
    </row>
    <row r="31" spans="1:14" s="38" customFormat="1" ht="13.8" x14ac:dyDescent="0.25"/>
    <row r="32" spans="1:14" s="38" customFormat="1" x14ac:dyDescent="0.3">
      <c r="A32" s="58" t="s">
        <v>231</v>
      </c>
    </row>
    <row r="33" spans="1:5" s="38" customFormat="1" ht="13.8" x14ac:dyDescent="0.25">
      <c r="A33" s="38" t="s">
        <v>533</v>
      </c>
    </row>
    <row r="34" spans="1:5" s="38" customFormat="1" ht="13.8" x14ac:dyDescent="0.25"/>
    <row r="35" spans="1:5" s="38" customFormat="1" x14ac:dyDescent="0.3">
      <c r="A35" s="58" t="s">
        <v>233</v>
      </c>
    </row>
    <row r="36" spans="1:5" s="38" customFormat="1" ht="13.8" x14ac:dyDescent="0.25">
      <c r="A36" s="38" t="s">
        <v>534</v>
      </c>
    </row>
    <row r="37" spans="1:5" s="38" customFormat="1" ht="13.8" x14ac:dyDescent="0.25"/>
    <row r="38" spans="1:5" s="38" customFormat="1" x14ac:dyDescent="0.3">
      <c r="A38" s="58" t="s">
        <v>235</v>
      </c>
    </row>
    <row r="39" spans="1:5" s="38" customFormat="1" x14ac:dyDescent="0.3">
      <c r="A39" s="58" t="s">
        <v>535</v>
      </c>
    </row>
    <row r="40" spans="1:5" s="38" customFormat="1" x14ac:dyDescent="0.3">
      <c r="A40" s="58" t="s">
        <v>536</v>
      </c>
    </row>
    <row r="41" spans="1:5" s="38" customFormat="1" x14ac:dyDescent="0.3">
      <c r="A41" s="58" t="s">
        <v>537</v>
      </c>
    </row>
    <row r="42" spans="1:5" s="38" customFormat="1" ht="13.8" x14ac:dyDescent="0.25">
      <c r="A42" s="43" t="s">
        <v>538</v>
      </c>
    </row>
    <row r="43" spans="1:5" s="38" customFormat="1" ht="13.8" x14ac:dyDescent="0.25"/>
    <row r="44" spans="1:5" s="38" customFormat="1" thickBot="1" x14ac:dyDescent="0.3">
      <c r="A44" s="38" t="s">
        <v>240</v>
      </c>
    </row>
    <row r="45" spans="1:5" s="38" customFormat="1" ht="51.6" customHeight="1" thickBot="1" x14ac:dyDescent="0.3">
      <c r="A45" s="46" t="s">
        <v>241</v>
      </c>
      <c r="B45" s="46" t="s">
        <v>242</v>
      </c>
      <c r="C45" s="46" t="s">
        <v>243</v>
      </c>
      <c r="D45" s="46" t="s">
        <v>244</v>
      </c>
      <c r="E45" s="46" t="s">
        <v>245</v>
      </c>
    </row>
    <row r="46" spans="1:5" s="38" customFormat="1" thickBot="1" x14ac:dyDescent="0.3">
      <c r="A46" s="51">
        <v>75</v>
      </c>
      <c r="B46" s="51">
        <v>20.73</v>
      </c>
      <c r="C46" s="51">
        <v>7.55</v>
      </c>
      <c r="D46" s="51">
        <v>6.69</v>
      </c>
      <c r="E46" s="51">
        <v>177.87</v>
      </c>
    </row>
    <row r="47" spans="1:5" s="38" customFormat="1" thickBot="1" x14ac:dyDescent="0.3">
      <c r="A47" s="51">
        <v>90</v>
      </c>
      <c r="B47" s="51">
        <v>28.22</v>
      </c>
      <c r="C47" s="51">
        <v>9.4600000000000009</v>
      </c>
      <c r="D47" s="51">
        <v>7.99</v>
      </c>
      <c r="E47" s="51">
        <v>229.8</v>
      </c>
    </row>
    <row r="48" spans="1:5" s="38" customFormat="1" thickBot="1" x14ac:dyDescent="0.3">
      <c r="A48" s="51">
        <v>110</v>
      </c>
      <c r="B48" s="51">
        <v>33.17</v>
      </c>
      <c r="C48" s="51">
        <v>10.38</v>
      </c>
      <c r="D48" s="51">
        <v>9.64</v>
      </c>
      <c r="E48" s="51">
        <v>264.39999999999998</v>
      </c>
    </row>
    <row r="49" spans="1:1" s="38" customFormat="1" ht="13.8" x14ac:dyDescent="0.25">
      <c r="A49" s="43" t="s">
        <v>246</v>
      </c>
    </row>
  </sheetData>
  <mergeCells count="13">
    <mergeCell ref="A7:L7"/>
    <mergeCell ref="A8:L8"/>
    <mergeCell ref="C11:C12"/>
    <mergeCell ref="D11:D12"/>
    <mergeCell ref="E11:F11"/>
    <mergeCell ref="G11:L11"/>
    <mergeCell ref="A29:N29"/>
    <mergeCell ref="A21:D21"/>
    <mergeCell ref="E21:F21"/>
    <mergeCell ref="G21:H21"/>
    <mergeCell ref="I21:J21"/>
    <mergeCell ref="K21:L21"/>
    <mergeCell ref="A26:L2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CEEBB-9FDB-4DD8-8C01-62A7A0ADB00C}">
  <dimension ref="A1:L58"/>
  <sheetViews>
    <sheetView topLeftCell="A9" workbookViewId="0">
      <selection activeCell="G24" sqref="G24"/>
    </sheetView>
  </sheetViews>
  <sheetFormatPr defaultRowHeight="14.4" x14ac:dyDescent="0.3"/>
  <cols>
    <col min="2" max="2" width="15.21875" customWidth="1"/>
    <col min="4" max="4" width="11.6640625" customWidth="1"/>
    <col min="5" max="5" width="14.218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540</v>
      </c>
      <c r="B7" s="127"/>
      <c r="C7" s="127"/>
      <c r="D7" s="127"/>
      <c r="E7" s="127"/>
      <c r="F7" s="127"/>
      <c r="G7" s="127"/>
      <c r="H7" s="127"/>
      <c r="I7" s="127"/>
      <c r="J7" s="127"/>
      <c r="K7" s="127"/>
      <c r="L7" s="127"/>
    </row>
    <row r="8" spans="1:12" s="38" customFormat="1" ht="15" customHeight="1" x14ac:dyDescent="0.25">
      <c r="A8" s="128" t="s">
        <v>21</v>
      </c>
      <c r="B8" s="127"/>
      <c r="C8" s="127"/>
      <c r="D8" s="127"/>
      <c r="E8" s="127"/>
      <c r="F8" s="127"/>
      <c r="G8" s="127"/>
      <c r="H8" s="127"/>
      <c r="I8" s="127"/>
      <c r="J8" s="127"/>
      <c r="K8" s="127"/>
      <c r="L8" s="127"/>
    </row>
    <row r="9" spans="1:12" s="38" customFormat="1" ht="13.8" x14ac:dyDescent="0.25">
      <c r="A9" s="38" t="s">
        <v>503</v>
      </c>
    </row>
    <row r="10" spans="1:12" s="38" customFormat="1" thickBot="1" x14ac:dyDescent="0.3">
      <c r="A10" s="43" t="s">
        <v>541</v>
      </c>
    </row>
    <row r="11" spans="1:12" s="38" customFormat="1" thickBot="1" x14ac:dyDescent="0.3">
      <c r="A11" s="44" t="s">
        <v>213</v>
      </c>
      <c r="B11" s="44" t="s">
        <v>214</v>
      </c>
      <c r="C11" s="129" t="s">
        <v>215</v>
      </c>
      <c r="D11" s="129" t="s">
        <v>216</v>
      </c>
      <c r="E11" s="131" t="s">
        <v>217</v>
      </c>
      <c r="F11" s="132"/>
      <c r="G11" s="131" t="s">
        <v>218</v>
      </c>
      <c r="H11" s="133"/>
      <c r="I11" s="133"/>
      <c r="J11" s="133"/>
      <c r="K11" s="133"/>
      <c r="L11" s="132"/>
    </row>
    <row r="12" spans="1:12" s="38" customFormat="1" thickBot="1" x14ac:dyDescent="0.3">
      <c r="A12" s="45" t="s">
        <v>219</v>
      </c>
      <c r="B12" s="45" t="s">
        <v>220</v>
      </c>
      <c r="C12" s="130"/>
      <c r="D12" s="130"/>
      <c r="E12" s="46" t="s">
        <v>221</v>
      </c>
      <c r="F12" s="46" t="s">
        <v>222</v>
      </c>
      <c r="G12" s="46" t="s">
        <v>223</v>
      </c>
      <c r="H12" s="46" t="s">
        <v>224</v>
      </c>
      <c r="I12" s="46" t="s">
        <v>223</v>
      </c>
      <c r="J12" s="46" t="s">
        <v>224</v>
      </c>
      <c r="K12" s="46" t="s">
        <v>223</v>
      </c>
      <c r="L12" s="46" t="s">
        <v>224</v>
      </c>
    </row>
    <row r="13" spans="1:12" s="38" customFormat="1" ht="22.8" customHeight="1" thickBot="1" x14ac:dyDescent="0.3">
      <c r="A13" s="47">
        <v>1</v>
      </c>
      <c r="B13" s="48" t="s">
        <v>504</v>
      </c>
      <c r="C13" s="49">
        <v>0.05</v>
      </c>
      <c r="D13" s="47"/>
      <c r="E13" s="47">
        <v>574.20000000000005</v>
      </c>
      <c r="F13" s="47">
        <v>545.5</v>
      </c>
      <c r="G13" s="47">
        <v>73.683999999999997</v>
      </c>
      <c r="H13" s="47">
        <v>70</v>
      </c>
      <c r="I13" s="47">
        <v>105.26300000000001</v>
      </c>
      <c r="J13" s="47">
        <v>100</v>
      </c>
      <c r="K13" s="47">
        <v>126.316</v>
      </c>
      <c r="L13" s="47">
        <v>120</v>
      </c>
    </row>
    <row r="14" spans="1:12" s="38" customFormat="1" thickBot="1" x14ac:dyDescent="0.3">
      <c r="A14" s="47">
        <v>2</v>
      </c>
      <c r="B14" s="48" t="s">
        <v>251</v>
      </c>
      <c r="C14" s="47"/>
      <c r="D14" s="47"/>
      <c r="E14" s="47">
        <v>2.7</v>
      </c>
      <c r="F14" s="47">
        <v>2.7</v>
      </c>
      <c r="G14" s="47">
        <v>0.5</v>
      </c>
      <c r="H14" s="47">
        <v>0.5</v>
      </c>
      <c r="I14" s="47">
        <v>0.6</v>
      </c>
      <c r="J14" s="47">
        <v>0.6</v>
      </c>
      <c r="K14" s="47">
        <v>0.6</v>
      </c>
      <c r="L14" s="47">
        <v>0.6</v>
      </c>
    </row>
    <row r="15" spans="1:12" s="38" customFormat="1" ht="42" thickBot="1" x14ac:dyDescent="0.3">
      <c r="A15" s="47">
        <v>3</v>
      </c>
      <c r="B15" s="48" t="s">
        <v>250</v>
      </c>
      <c r="C15" s="47"/>
      <c r="D15" s="47"/>
      <c r="E15" s="47">
        <v>9.1</v>
      </c>
      <c r="F15" s="47">
        <v>9.1</v>
      </c>
      <c r="G15" s="47">
        <v>2</v>
      </c>
      <c r="H15" s="47">
        <v>2</v>
      </c>
      <c r="I15" s="47">
        <v>2</v>
      </c>
      <c r="J15" s="47">
        <v>2</v>
      </c>
      <c r="K15" s="47">
        <v>2</v>
      </c>
      <c r="L15" s="47">
        <v>2</v>
      </c>
    </row>
    <row r="16" spans="1:12" s="38" customFormat="1" ht="28.2" thickBot="1" x14ac:dyDescent="0.3">
      <c r="A16" s="47">
        <v>4</v>
      </c>
      <c r="B16" s="48" t="s">
        <v>542</v>
      </c>
      <c r="C16" s="47"/>
      <c r="D16" s="47"/>
      <c r="E16" s="47">
        <v>1.8</v>
      </c>
      <c r="F16" s="47">
        <v>1.8</v>
      </c>
      <c r="G16" s="47">
        <v>0.3</v>
      </c>
      <c r="H16" s="47">
        <v>0.3</v>
      </c>
      <c r="I16" s="47">
        <v>0.4</v>
      </c>
      <c r="J16" s="47">
        <v>0.4</v>
      </c>
      <c r="K16" s="47">
        <v>0.4</v>
      </c>
      <c r="L16" s="47">
        <v>0.4</v>
      </c>
    </row>
    <row r="17" spans="1:12" s="38" customFormat="1" thickBot="1" x14ac:dyDescent="0.3">
      <c r="A17" s="47">
        <v>5</v>
      </c>
      <c r="B17" s="48" t="s">
        <v>543</v>
      </c>
      <c r="C17" s="47"/>
      <c r="D17" s="47" t="s">
        <v>268</v>
      </c>
      <c r="E17" s="47">
        <v>300</v>
      </c>
      <c r="F17" s="47">
        <v>300</v>
      </c>
      <c r="G17" s="47">
        <v>54</v>
      </c>
      <c r="H17" s="47">
        <v>54</v>
      </c>
      <c r="I17" s="47">
        <v>60</v>
      </c>
      <c r="J17" s="47">
        <v>60</v>
      </c>
      <c r="K17" s="47">
        <v>66</v>
      </c>
      <c r="L17" s="47">
        <v>66</v>
      </c>
    </row>
    <row r="18" spans="1:12" s="38" customFormat="1" ht="28.2" thickBot="1" x14ac:dyDescent="0.3">
      <c r="A18" s="47">
        <v>6</v>
      </c>
      <c r="B18" s="48" t="s">
        <v>401</v>
      </c>
      <c r="C18" s="47"/>
      <c r="D18" s="47" t="s">
        <v>268</v>
      </c>
      <c r="E18" s="47">
        <v>6.8</v>
      </c>
      <c r="F18" s="47">
        <v>6.8</v>
      </c>
      <c r="G18" s="47">
        <v>1</v>
      </c>
      <c r="H18" s="47">
        <v>1</v>
      </c>
      <c r="I18" s="47">
        <v>1.5</v>
      </c>
      <c r="J18" s="47">
        <v>1.5</v>
      </c>
      <c r="K18" s="47">
        <v>1.5</v>
      </c>
      <c r="L18" s="47">
        <v>1.5</v>
      </c>
    </row>
    <row r="19" spans="1:12" s="38" customFormat="1" ht="28.2" thickBot="1" x14ac:dyDescent="0.3">
      <c r="A19" s="47">
        <v>7</v>
      </c>
      <c r="B19" s="48" t="s">
        <v>365</v>
      </c>
      <c r="C19" s="47"/>
      <c r="D19" s="47" t="s">
        <v>366</v>
      </c>
      <c r="E19" s="47">
        <v>13.6</v>
      </c>
      <c r="F19" s="47">
        <v>13.6</v>
      </c>
      <c r="G19" s="47">
        <v>2</v>
      </c>
      <c r="H19" s="47">
        <v>2</v>
      </c>
      <c r="I19" s="47">
        <v>3</v>
      </c>
      <c r="J19" s="47">
        <v>3</v>
      </c>
      <c r="K19" s="47">
        <v>3</v>
      </c>
      <c r="L19" s="47">
        <v>3</v>
      </c>
    </row>
    <row r="20" spans="1:12" s="38" customFormat="1" thickBot="1" x14ac:dyDescent="0.3">
      <c r="A20" s="47">
        <v>8</v>
      </c>
      <c r="B20" s="48" t="s">
        <v>57</v>
      </c>
      <c r="C20" s="47"/>
      <c r="D20" s="47" t="s">
        <v>268</v>
      </c>
      <c r="E20" s="47">
        <v>50</v>
      </c>
      <c r="F20" s="47">
        <v>50</v>
      </c>
      <c r="G20" s="47">
        <v>11</v>
      </c>
      <c r="H20" s="47">
        <v>11</v>
      </c>
      <c r="I20" s="47">
        <v>11</v>
      </c>
      <c r="J20" s="47">
        <v>11</v>
      </c>
      <c r="K20" s="47">
        <v>11</v>
      </c>
      <c r="L20" s="47">
        <v>11</v>
      </c>
    </row>
    <row r="21" spans="1:12" s="38" customFormat="1" thickBot="1" x14ac:dyDescent="0.3">
      <c r="A21" s="47">
        <v>9</v>
      </c>
      <c r="B21" s="48" t="s">
        <v>544</v>
      </c>
      <c r="C21" s="47"/>
      <c r="D21" s="47" t="s">
        <v>545</v>
      </c>
      <c r="E21" s="47">
        <v>59.1</v>
      </c>
      <c r="F21" s="47">
        <v>59.1</v>
      </c>
      <c r="G21" s="47">
        <v>10</v>
      </c>
      <c r="H21" s="47">
        <v>10</v>
      </c>
      <c r="I21" s="47">
        <v>12</v>
      </c>
      <c r="J21" s="47">
        <v>12</v>
      </c>
      <c r="K21" s="47">
        <v>13</v>
      </c>
      <c r="L21" s="47">
        <v>13</v>
      </c>
    </row>
    <row r="22" spans="1:12" s="38" customFormat="1" ht="28.2" thickBot="1" x14ac:dyDescent="0.3">
      <c r="A22" s="47">
        <v>10</v>
      </c>
      <c r="B22" s="48" t="s">
        <v>477</v>
      </c>
      <c r="C22" s="47"/>
      <c r="D22" s="47" t="s">
        <v>366</v>
      </c>
      <c r="E22" s="47">
        <v>240.9</v>
      </c>
      <c r="F22" s="47">
        <v>240.9</v>
      </c>
      <c r="G22" s="47">
        <v>42</v>
      </c>
      <c r="H22" s="47">
        <v>42</v>
      </c>
      <c r="I22" s="47">
        <v>53</v>
      </c>
      <c r="J22" s="47">
        <v>53</v>
      </c>
      <c r="K22" s="47">
        <v>53</v>
      </c>
      <c r="L22" s="47">
        <v>53</v>
      </c>
    </row>
    <row r="23" spans="1:12" s="38" customFormat="1" thickBot="1" x14ac:dyDescent="0.3">
      <c r="A23" s="47">
        <v>11</v>
      </c>
      <c r="B23" s="48" t="s">
        <v>298</v>
      </c>
      <c r="C23" s="47"/>
      <c r="D23" s="47"/>
      <c r="E23" s="47">
        <v>550</v>
      </c>
      <c r="F23" s="47">
        <v>550</v>
      </c>
      <c r="G23" s="47">
        <v>99</v>
      </c>
      <c r="H23" s="47">
        <v>99</v>
      </c>
      <c r="I23" s="47">
        <v>110</v>
      </c>
      <c r="J23" s="47">
        <v>110</v>
      </c>
      <c r="K23" s="47">
        <v>121</v>
      </c>
      <c r="L23" s="47">
        <v>121</v>
      </c>
    </row>
    <row r="24" spans="1:12" s="38" customFormat="1" thickBot="1" x14ac:dyDescent="0.3">
      <c r="A24" s="47">
        <v>12</v>
      </c>
      <c r="B24" s="48" t="s">
        <v>319</v>
      </c>
      <c r="C24" s="49">
        <v>0.16</v>
      </c>
      <c r="D24" s="47"/>
      <c r="E24" s="47">
        <v>81.2</v>
      </c>
      <c r="F24" s="47">
        <v>68.2</v>
      </c>
      <c r="G24" s="47">
        <v>11.904999999999999</v>
      </c>
      <c r="H24" s="47">
        <v>10</v>
      </c>
      <c r="I24" s="47">
        <v>17.856999999999999</v>
      </c>
      <c r="J24" s="47">
        <v>15</v>
      </c>
      <c r="K24" s="47">
        <v>17.856999999999999</v>
      </c>
      <c r="L24" s="47">
        <v>15</v>
      </c>
    </row>
    <row r="25" spans="1:12" s="38" customFormat="1" thickBot="1" x14ac:dyDescent="0.3">
      <c r="A25" s="134" t="s">
        <v>225</v>
      </c>
      <c r="B25" s="135"/>
      <c r="C25" s="135"/>
      <c r="D25" s="136"/>
      <c r="E25" s="137">
        <v>1000</v>
      </c>
      <c r="F25" s="138"/>
      <c r="G25" s="137">
        <v>180</v>
      </c>
      <c r="H25" s="138"/>
      <c r="I25" s="137">
        <v>200</v>
      </c>
      <c r="J25" s="138"/>
      <c r="K25" s="137">
        <v>220</v>
      </c>
      <c r="L25" s="138"/>
    </row>
    <row r="26" spans="1:12" s="38" customFormat="1" ht="13.8" x14ac:dyDescent="0.25"/>
    <row r="27" spans="1:12" s="38" customFormat="1" ht="13.8" x14ac:dyDescent="0.25">
      <c r="A27" s="38" t="s">
        <v>505</v>
      </c>
    </row>
    <row r="28" spans="1:12" s="38" customFormat="1" ht="13.8" x14ac:dyDescent="0.25">
      <c r="A28" s="43" t="s">
        <v>546</v>
      </c>
    </row>
    <row r="29" spans="1:12" s="38" customFormat="1" ht="30" customHeight="1" x14ac:dyDescent="0.25">
      <c r="A29" s="139" t="s">
        <v>228</v>
      </c>
      <c r="B29" s="127"/>
      <c r="C29" s="127"/>
      <c r="D29" s="127"/>
      <c r="E29" s="127"/>
      <c r="F29" s="127"/>
      <c r="G29" s="127"/>
      <c r="H29" s="127"/>
      <c r="I29" s="127"/>
      <c r="J29" s="127"/>
      <c r="K29" s="127"/>
      <c r="L29" s="127"/>
    </row>
    <row r="30" spans="1:12" s="38" customFormat="1" ht="13.8" x14ac:dyDescent="0.25"/>
    <row r="31" spans="1:12" s="38" customFormat="1" ht="13.8" x14ac:dyDescent="0.25"/>
    <row r="32" spans="1:12" s="38" customFormat="1" ht="13.8" x14ac:dyDescent="0.25">
      <c r="A32" s="43" t="s">
        <v>229</v>
      </c>
    </row>
    <row r="33" spans="1:12" s="38" customFormat="1" ht="13.8" x14ac:dyDescent="0.25"/>
    <row r="34" spans="1:12" s="38" customFormat="1" ht="173.4" customHeight="1" x14ac:dyDescent="0.25">
      <c r="A34" s="144" t="s">
        <v>553</v>
      </c>
      <c r="B34" s="145"/>
      <c r="C34" s="145"/>
      <c r="D34" s="145"/>
      <c r="E34" s="145"/>
      <c r="F34" s="145"/>
      <c r="G34" s="145"/>
      <c r="H34" s="145"/>
      <c r="I34" s="145"/>
      <c r="J34" s="145"/>
      <c r="K34" s="145"/>
      <c r="L34" s="145"/>
    </row>
    <row r="35" spans="1:12" s="38" customFormat="1" ht="13.8" x14ac:dyDescent="0.25"/>
    <row r="36" spans="1:12" s="38" customFormat="1" ht="13.8" x14ac:dyDescent="0.25">
      <c r="A36" s="43" t="s">
        <v>231</v>
      </c>
    </row>
    <row r="37" spans="1:12" s="38" customFormat="1" ht="13.8" x14ac:dyDescent="0.25">
      <c r="A37" s="38" t="s">
        <v>547</v>
      </c>
    </row>
    <row r="38" spans="1:12" s="38" customFormat="1" ht="13.8" x14ac:dyDescent="0.25"/>
    <row r="39" spans="1:12" s="38" customFormat="1" ht="13.8" x14ac:dyDescent="0.25"/>
    <row r="40" spans="1:12" s="38" customFormat="1" ht="13.8" x14ac:dyDescent="0.25">
      <c r="A40" s="43" t="s">
        <v>259</v>
      </c>
    </row>
    <row r="41" spans="1:12" s="38" customFormat="1" ht="13.8" x14ac:dyDescent="0.25"/>
    <row r="42" spans="1:12" s="38" customFormat="1" ht="13.8" x14ac:dyDescent="0.25">
      <c r="A42" s="38" t="s">
        <v>548</v>
      </c>
    </row>
    <row r="43" spans="1:12" s="38" customFormat="1" ht="13.8" x14ac:dyDescent="0.25"/>
    <row r="44" spans="1:12" s="38" customFormat="1" ht="13.8" x14ac:dyDescent="0.25"/>
    <row r="45" spans="1:12" s="38" customFormat="1" ht="13.8" x14ac:dyDescent="0.25">
      <c r="A45" s="43" t="s">
        <v>235</v>
      </c>
    </row>
    <row r="46" spans="1:12" s="38" customFormat="1" ht="13.8" x14ac:dyDescent="0.25"/>
    <row r="47" spans="1:12" s="38" customFormat="1" ht="13.8" x14ac:dyDescent="0.25">
      <c r="A47" s="43" t="s">
        <v>549</v>
      </c>
    </row>
    <row r="48" spans="1:12" s="38" customFormat="1" ht="13.8" x14ac:dyDescent="0.25">
      <c r="A48" s="43" t="s">
        <v>550</v>
      </c>
    </row>
    <row r="49" spans="1:5" s="38" customFormat="1" ht="13.8" x14ac:dyDescent="0.25">
      <c r="A49" s="43" t="s">
        <v>551</v>
      </c>
    </row>
    <row r="50" spans="1:5" s="38" customFormat="1" ht="13.8" x14ac:dyDescent="0.25">
      <c r="A50" s="43" t="s">
        <v>552</v>
      </c>
    </row>
    <row r="51" spans="1:5" s="38" customFormat="1" ht="13.8" x14ac:dyDescent="0.25"/>
    <row r="52" spans="1:5" s="38" customFormat="1" ht="13.8" x14ac:dyDescent="0.25"/>
    <row r="53" spans="1:5" s="38" customFormat="1" thickBot="1" x14ac:dyDescent="0.3">
      <c r="A53" s="38" t="s">
        <v>240</v>
      </c>
    </row>
    <row r="54" spans="1:5" s="38" customFormat="1" ht="37.200000000000003" customHeight="1" thickBot="1" x14ac:dyDescent="0.3">
      <c r="A54" s="46" t="s">
        <v>241</v>
      </c>
      <c r="B54" s="46" t="s">
        <v>242</v>
      </c>
      <c r="C54" s="46" t="s">
        <v>243</v>
      </c>
      <c r="D54" s="46" t="s">
        <v>244</v>
      </c>
      <c r="E54" s="46" t="s">
        <v>245</v>
      </c>
    </row>
    <row r="55" spans="1:5" s="38" customFormat="1" thickBot="1" x14ac:dyDescent="0.3">
      <c r="A55" s="51">
        <v>180</v>
      </c>
      <c r="B55" s="51">
        <v>17.68</v>
      </c>
      <c r="C55" s="51">
        <v>20.420000000000002</v>
      </c>
      <c r="D55" s="51">
        <v>34.47</v>
      </c>
      <c r="E55" s="51">
        <v>389.9</v>
      </c>
    </row>
    <row r="56" spans="1:5" s="38" customFormat="1" thickBot="1" x14ac:dyDescent="0.3">
      <c r="A56" s="51">
        <v>200</v>
      </c>
      <c r="B56" s="51">
        <v>22.67</v>
      </c>
      <c r="C56" s="51">
        <v>26.22</v>
      </c>
      <c r="D56" s="51">
        <v>43.7</v>
      </c>
      <c r="E56" s="51">
        <v>497.33</v>
      </c>
    </row>
    <row r="57" spans="1:5" s="38" customFormat="1" thickBot="1" x14ac:dyDescent="0.3">
      <c r="A57" s="51">
        <v>220</v>
      </c>
      <c r="B57" s="51">
        <v>25.11</v>
      </c>
      <c r="C57" s="51">
        <v>29.74</v>
      </c>
      <c r="D57" s="51">
        <v>44.01</v>
      </c>
      <c r="E57" s="51">
        <v>538.62</v>
      </c>
    </row>
    <row r="58" spans="1:5" s="38" customFormat="1" ht="13.8" x14ac:dyDescent="0.25">
      <c r="A58" s="43" t="s">
        <v>246</v>
      </c>
    </row>
  </sheetData>
  <mergeCells count="13">
    <mergeCell ref="A7:L7"/>
    <mergeCell ref="A8:L8"/>
    <mergeCell ref="C11:C12"/>
    <mergeCell ref="D11:D12"/>
    <mergeCell ref="E11:F11"/>
    <mergeCell ref="G11:L11"/>
    <mergeCell ref="A34:L34"/>
    <mergeCell ref="A25:D25"/>
    <mergeCell ref="E25:F25"/>
    <mergeCell ref="G25:H25"/>
    <mergeCell ref="I25:J25"/>
    <mergeCell ref="K25:L25"/>
    <mergeCell ref="A29:L29"/>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06702-4C82-4D00-8255-EAAA60A7B963}">
  <sheetPr>
    <tabColor rgb="FFFF0000"/>
  </sheetPr>
  <dimension ref="A1:L63"/>
  <sheetViews>
    <sheetView showGridLines="0" topLeftCell="A34" workbookViewId="0">
      <selection activeCell="I51" sqref="I51"/>
    </sheetView>
  </sheetViews>
  <sheetFormatPr defaultColWidth="9.109375" defaultRowHeight="13.8" x14ac:dyDescent="0.25"/>
  <cols>
    <col min="1" max="1" width="17.44140625" style="38" customWidth="1"/>
    <col min="2" max="2" width="23.44140625" style="38" bestFit="1" customWidth="1"/>
    <col min="3" max="3" width="9.6640625" style="38" bestFit="1" customWidth="1"/>
    <col min="4" max="4" width="10.6640625" style="38" bestFit="1" customWidth="1"/>
    <col min="5" max="5" width="23.33203125" style="38" bestFit="1" customWidth="1"/>
    <col min="6" max="6" width="6.109375" style="38" bestFit="1" customWidth="1"/>
    <col min="7" max="7" width="6.44140625" style="38" bestFit="1" customWidth="1"/>
    <col min="8" max="8" width="5.6640625" style="38" bestFit="1" customWidth="1"/>
    <col min="9" max="9" width="7" style="38" bestFit="1" customWidth="1"/>
    <col min="10" max="10" width="5.6640625" style="38" bestFit="1" customWidth="1"/>
    <col min="11" max="11" width="7" style="38" bestFit="1" customWidth="1"/>
    <col min="12" max="12" width="5.6640625" style="38" bestFit="1" customWidth="1"/>
    <col min="13" max="16384" width="9.109375" style="38"/>
  </cols>
  <sheetData>
    <row r="1" spans="1:12" x14ac:dyDescent="0.25">
      <c r="A1" s="43" t="s">
        <v>205</v>
      </c>
    </row>
    <row r="2" spans="1:12" x14ac:dyDescent="0.25">
      <c r="A2" s="38" t="s">
        <v>206</v>
      </c>
    </row>
    <row r="3" spans="1:12" x14ac:dyDescent="0.25">
      <c r="A3" s="43" t="s">
        <v>207</v>
      </c>
    </row>
    <row r="4" spans="1:12" x14ac:dyDescent="0.25">
      <c r="A4" s="43" t="s">
        <v>208</v>
      </c>
    </row>
    <row r="6" spans="1:12" x14ac:dyDescent="0.25">
      <c r="A6" s="38" t="s">
        <v>209</v>
      </c>
    </row>
    <row r="7" spans="1:12" ht="15" customHeight="1" x14ac:dyDescent="0.25">
      <c r="A7" s="128" t="s">
        <v>554</v>
      </c>
      <c r="B7" s="127"/>
      <c r="C7" s="127"/>
      <c r="D7" s="127"/>
      <c r="E7" s="127"/>
      <c r="F7" s="127"/>
      <c r="G7" s="127"/>
      <c r="H7" s="127"/>
      <c r="I7" s="127"/>
      <c r="J7" s="127"/>
      <c r="K7" s="127"/>
      <c r="L7" s="127"/>
    </row>
    <row r="8" spans="1:12" ht="15" customHeight="1" x14ac:dyDescent="0.25">
      <c r="A8" s="128" t="s">
        <v>92</v>
      </c>
      <c r="B8" s="127"/>
      <c r="C8" s="127"/>
      <c r="D8" s="127"/>
      <c r="E8" s="127"/>
      <c r="F8" s="127"/>
      <c r="G8" s="127"/>
      <c r="H8" s="127"/>
      <c r="I8" s="127"/>
      <c r="J8" s="127"/>
      <c r="K8" s="127"/>
      <c r="L8" s="127"/>
    </row>
    <row r="9" spans="1:12" x14ac:dyDescent="0.25">
      <c r="A9" s="61" t="s">
        <v>503</v>
      </c>
    </row>
    <row r="10" spans="1:12" ht="14.4" thickBot="1" x14ac:dyDescent="0.3">
      <c r="A10" s="62" t="s">
        <v>851</v>
      </c>
    </row>
    <row r="11" spans="1:12" ht="14.4" thickBot="1" x14ac:dyDescent="0.3">
      <c r="A11" s="63" t="s">
        <v>213</v>
      </c>
      <c r="B11" s="160" t="s">
        <v>719</v>
      </c>
      <c r="C11" s="160" t="s">
        <v>215</v>
      </c>
      <c r="D11" s="160" t="s">
        <v>720</v>
      </c>
      <c r="E11" s="162" t="s">
        <v>217</v>
      </c>
      <c r="F11" s="163"/>
      <c r="G11" s="162" t="s">
        <v>721</v>
      </c>
      <c r="H11" s="164"/>
      <c r="I11" s="164"/>
      <c r="J11" s="164"/>
      <c r="K11" s="164"/>
      <c r="L11" s="163"/>
    </row>
    <row r="12" spans="1:12" ht="14.4" thickBot="1" x14ac:dyDescent="0.3">
      <c r="A12" s="64" t="s">
        <v>219</v>
      </c>
      <c r="B12" s="161"/>
      <c r="C12" s="161"/>
      <c r="D12" s="161"/>
      <c r="E12" s="65" t="s">
        <v>834</v>
      </c>
      <c r="F12" s="65" t="s">
        <v>835</v>
      </c>
      <c r="G12" s="65" t="s">
        <v>834</v>
      </c>
      <c r="H12" s="65" t="s">
        <v>835</v>
      </c>
      <c r="I12" s="65" t="s">
        <v>834</v>
      </c>
      <c r="J12" s="65" t="s">
        <v>835</v>
      </c>
      <c r="K12" s="65" t="s">
        <v>834</v>
      </c>
      <c r="L12" s="65" t="s">
        <v>835</v>
      </c>
    </row>
    <row r="13" spans="1:12" ht="14.4" thickBot="1" x14ac:dyDescent="0.3">
      <c r="A13" s="66">
        <v>1</v>
      </c>
      <c r="B13" s="177" t="s">
        <v>504</v>
      </c>
      <c r="C13" s="178">
        <v>0.05</v>
      </c>
      <c r="D13" s="66"/>
      <c r="E13" s="66">
        <v>574.16</v>
      </c>
      <c r="F13" s="66">
        <v>545.45000000000005</v>
      </c>
      <c r="G13" s="66">
        <v>73.683999999999997</v>
      </c>
      <c r="H13" s="66">
        <v>70</v>
      </c>
      <c r="I13" s="66">
        <v>105.26300000000001</v>
      </c>
      <c r="J13" s="66">
        <v>100</v>
      </c>
      <c r="K13" s="66">
        <v>126.316</v>
      </c>
      <c r="L13" s="66">
        <v>120</v>
      </c>
    </row>
    <row r="14" spans="1:12" ht="14.4" thickBot="1" x14ac:dyDescent="0.3">
      <c r="A14" s="66">
        <v>2</v>
      </c>
      <c r="B14" s="177" t="s">
        <v>251</v>
      </c>
      <c r="C14" s="67"/>
      <c r="D14" s="66"/>
      <c r="E14" s="66">
        <v>2.73</v>
      </c>
      <c r="F14" s="66">
        <v>2.73</v>
      </c>
      <c r="G14" s="66">
        <v>0.5</v>
      </c>
      <c r="H14" s="66">
        <v>0.5</v>
      </c>
      <c r="I14" s="66">
        <v>0.6</v>
      </c>
      <c r="J14" s="66">
        <v>0.6</v>
      </c>
      <c r="K14" s="66">
        <v>0.6</v>
      </c>
      <c r="L14" s="66">
        <v>0.6</v>
      </c>
    </row>
    <row r="15" spans="1:12" ht="14.4" thickBot="1" x14ac:dyDescent="0.3">
      <c r="A15" s="66">
        <v>3</v>
      </c>
      <c r="B15" s="177" t="s">
        <v>363</v>
      </c>
      <c r="C15" s="67"/>
      <c r="D15" s="66"/>
      <c r="E15" s="66">
        <v>0.91</v>
      </c>
      <c r="F15" s="66">
        <v>0.91</v>
      </c>
      <c r="G15" s="66">
        <v>0.1</v>
      </c>
      <c r="H15" s="66">
        <v>0.1</v>
      </c>
      <c r="I15" s="66">
        <v>0.2</v>
      </c>
      <c r="J15" s="66">
        <v>0.2</v>
      </c>
      <c r="K15" s="66">
        <v>0.2</v>
      </c>
      <c r="L15" s="66">
        <v>0.2</v>
      </c>
    </row>
    <row r="16" spans="1:12" ht="14.4" thickBot="1" x14ac:dyDescent="0.3">
      <c r="A16" s="66">
        <v>4</v>
      </c>
      <c r="B16" s="177" t="s">
        <v>367</v>
      </c>
      <c r="C16" s="67"/>
      <c r="D16" s="66"/>
      <c r="E16" s="66">
        <v>27.27</v>
      </c>
      <c r="F16" s="66">
        <v>27.27</v>
      </c>
      <c r="G16" s="66">
        <v>4</v>
      </c>
      <c r="H16" s="66">
        <v>4</v>
      </c>
      <c r="I16" s="66">
        <v>5</v>
      </c>
      <c r="J16" s="66">
        <v>5</v>
      </c>
      <c r="K16" s="66">
        <v>6</v>
      </c>
      <c r="L16" s="66">
        <v>6</v>
      </c>
    </row>
    <row r="17" spans="1:12" ht="14.4" thickBot="1" x14ac:dyDescent="0.3">
      <c r="A17" s="66">
        <v>5</v>
      </c>
      <c r="B17" s="177" t="s">
        <v>250</v>
      </c>
      <c r="C17" s="67"/>
      <c r="D17" s="66"/>
      <c r="E17" s="66">
        <v>15.91</v>
      </c>
      <c r="F17" s="66">
        <v>15.91</v>
      </c>
      <c r="G17" s="66">
        <v>3</v>
      </c>
      <c r="H17" s="66">
        <v>3</v>
      </c>
      <c r="I17" s="66">
        <v>3</v>
      </c>
      <c r="J17" s="66">
        <v>3</v>
      </c>
      <c r="K17" s="66">
        <v>3.5</v>
      </c>
      <c r="L17" s="66">
        <v>3.5</v>
      </c>
    </row>
    <row r="18" spans="1:12" ht="14.4" thickBot="1" x14ac:dyDescent="0.3">
      <c r="A18" s="66">
        <v>6</v>
      </c>
      <c r="B18" s="177" t="s">
        <v>319</v>
      </c>
      <c r="C18" s="178">
        <v>0.16</v>
      </c>
      <c r="D18" s="66"/>
      <c r="E18" s="66">
        <v>70.349999999999994</v>
      </c>
      <c r="F18" s="66">
        <v>59.09</v>
      </c>
      <c r="G18" s="66">
        <v>11.904999999999999</v>
      </c>
      <c r="H18" s="66">
        <v>10</v>
      </c>
      <c r="I18" s="66">
        <v>14.286</v>
      </c>
      <c r="J18" s="66">
        <v>12</v>
      </c>
      <c r="K18" s="66">
        <v>15.476000000000001</v>
      </c>
      <c r="L18" s="66">
        <v>13</v>
      </c>
    </row>
    <row r="19" spans="1:12" ht="14.4" thickBot="1" x14ac:dyDescent="0.3">
      <c r="A19" s="171">
        <v>7</v>
      </c>
      <c r="B19" s="172" t="s">
        <v>395</v>
      </c>
      <c r="C19" s="67" t="s">
        <v>396</v>
      </c>
      <c r="D19" s="171"/>
      <c r="E19" s="66">
        <v>1136.3599999999999</v>
      </c>
      <c r="F19" s="66">
        <v>681.82</v>
      </c>
      <c r="G19" s="66">
        <v>200</v>
      </c>
      <c r="H19" s="66">
        <v>120</v>
      </c>
      <c r="I19" s="66">
        <v>250</v>
      </c>
      <c r="J19" s="66">
        <v>150</v>
      </c>
      <c r="K19" s="66">
        <v>250</v>
      </c>
      <c r="L19" s="66">
        <v>150</v>
      </c>
    </row>
    <row r="20" spans="1:12" ht="14.4" thickBot="1" x14ac:dyDescent="0.3">
      <c r="A20" s="173"/>
      <c r="B20" s="174"/>
      <c r="C20" s="66" t="s">
        <v>397</v>
      </c>
      <c r="D20" s="173"/>
      <c r="E20" s="66">
        <v>1048.95</v>
      </c>
      <c r="F20" s="66">
        <v>681.82</v>
      </c>
      <c r="G20" s="66">
        <v>184.62</v>
      </c>
      <c r="H20" s="66">
        <v>120</v>
      </c>
      <c r="I20" s="66">
        <v>230.77</v>
      </c>
      <c r="J20" s="66">
        <v>150</v>
      </c>
      <c r="K20" s="66">
        <v>230.77</v>
      </c>
      <c r="L20" s="66">
        <v>150</v>
      </c>
    </row>
    <row r="21" spans="1:12" ht="14.4" thickBot="1" x14ac:dyDescent="0.3">
      <c r="A21" s="173"/>
      <c r="B21" s="174"/>
      <c r="C21" s="66" t="s">
        <v>398</v>
      </c>
      <c r="D21" s="173"/>
      <c r="E21" s="66">
        <v>852.27</v>
      </c>
      <c r="F21" s="66">
        <v>681.82</v>
      </c>
      <c r="G21" s="66">
        <v>150</v>
      </c>
      <c r="H21" s="66">
        <v>120</v>
      </c>
      <c r="I21" s="66">
        <v>187.5</v>
      </c>
      <c r="J21" s="66">
        <v>150</v>
      </c>
      <c r="K21" s="66">
        <v>187.5</v>
      </c>
      <c r="L21" s="66">
        <v>150</v>
      </c>
    </row>
    <row r="22" spans="1:12" ht="14.4" thickBot="1" x14ac:dyDescent="0.3">
      <c r="A22" s="173"/>
      <c r="B22" s="174"/>
      <c r="C22" s="66" t="s">
        <v>399</v>
      </c>
      <c r="D22" s="173"/>
      <c r="E22" s="66">
        <v>909.09</v>
      </c>
      <c r="F22" s="66">
        <v>681.82</v>
      </c>
      <c r="G22" s="66">
        <v>160</v>
      </c>
      <c r="H22" s="66">
        <v>120</v>
      </c>
      <c r="I22" s="66">
        <v>200</v>
      </c>
      <c r="J22" s="66">
        <v>150</v>
      </c>
      <c r="K22" s="66">
        <v>200</v>
      </c>
      <c r="L22" s="66">
        <v>150</v>
      </c>
    </row>
    <row r="23" spans="1:12" ht="14.4" thickBot="1" x14ac:dyDescent="0.3">
      <c r="A23" s="175"/>
      <c r="B23" s="176"/>
      <c r="C23" s="66" t="s">
        <v>400</v>
      </c>
      <c r="D23" s="175"/>
      <c r="E23" s="66">
        <v>974.03</v>
      </c>
      <c r="F23" s="66">
        <v>681.82</v>
      </c>
      <c r="G23" s="66">
        <v>171.43</v>
      </c>
      <c r="H23" s="66">
        <v>120</v>
      </c>
      <c r="I23" s="66">
        <v>214.29</v>
      </c>
      <c r="J23" s="66">
        <v>150</v>
      </c>
      <c r="K23" s="66">
        <v>214.29</v>
      </c>
      <c r="L23" s="66">
        <v>150</v>
      </c>
    </row>
    <row r="24" spans="1:12" ht="14.4" thickBot="1" x14ac:dyDescent="0.3">
      <c r="A24" s="171">
        <v>8</v>
      </c>
      <c r="B24" s="172" t="s">
        <v>253</v>
      </c>
      <c r="C24" s="67" t="s">
        <v>254</v>
      </c>
      <c r="D24" s="171"/>
      <c r="E24" s="66">
        <v>85.23</v>
      </c>
      <c r="F24" s="66">
        <v>68.180000000000007</v>
      </c>
      <c r="G24" s="66">
        <v>18.75</v>
      </c>
      <c r="H24" s="66">
        <v>15</v>
      </c>
      <c r="I24" s="66">
        <v>18.75</v>
      </c>
      <c r="J24" s="66">
        <v>15</v>
      </c>
      <c r="K24" s="66">
        <v>18.75</v>
      </c>
      <c r="L24" s="66">
        <v>15</v>
      </c>
    </row>
    <row r="25" spans="1:12" ht="14.4" thickBot="1" x14ac:dyDescent="0.3">
      <c r="A25" s="175"/>
      <c r="B25" s="176"/>
      <c r="C25" s="66" t="s">
        <v>255</v>
      </c>
      <c r="D25" s="175"/>
      <c r="E25" s="66">
        <v>90.91</v>
      </c>
      <c r="F25" s="66">
        <v>68.180000000000007</v>
      </c>
      <c r="G25" s="66">
        <v>20</v>
      </c>
      <c r="H25" s="66">
        <v>15</v>
      </c>
      <c r="I25" s="66">
        <v>20</v>
      </c>
      <c r="J25" s="66">
        <v>15</v>
      </c>
      <c r="K25" s="66">
        <v>20</v>
      </c>
      <c r="L25" s="66">
        <v>15</v>
      </c>
    </row>
    <row r="26" spans="1:12" ht="14.4" thickBot="1" x14ac:dyDescent="0.3">
      <c r="A26" s="66">
        <v>9</v>
      </c>
      <c r="B26" s="177" t="s">
        <v>298</v>
      </c>
      <c r="C26" s="67"/>
      <c r="D26" s="66"/>
      <c r="E26" s="66">
        <v>318.18</v>
      </c>
      <c r="F26" s="66">
        <v>318.18</v>
      </c>
      <c r="G26" s="66">
        <v>50</v>
      </c>
      <c r="H26" s="66">
        <v>50</v>
      </c>
      <c r="I26" s="66">
        <v>70</v>
      </c>
      <c r="J26" s="66">
        <v>70</v>
      </c>
      <c r="K26" s="66">
        <v>70</v>
      </c>
      <c r="L26" s="66">
        <v>70</v>
      </c>
    </row>
    <row r="27" spans="1:12" ht="14.4" thickBot="1" x14ac:dyDescent="0.3">
      <c r="A27" s="66">
        <v>10</v>
      </c>
      <c r="B27" s="177" t="s">
        <v>401</v>
      </c>
      <c r="C27" s="67"/>
      <c r="D27" s="66" t="s">
        <v>268</v>
      </c>
      <c r="E27" s="66">
        <v>0</v>
      </c>
      <c r="F27" s="66">
        <v>0</v>
      </c>
      <c r="G27" s="66">
        <v>3</v>
      </c>
      <c r="H27" s="66">
        <v>3</v>
      </c>
      <c r="I27" s="66">
        <v>4</v>
      </c>
      <c r="J27" s="66">
        <v>4</v>
      </c>
      <c r="K27" s="66">
        <v>0</v>
      </c>
      <c r="L27" s="66">
        <v>0</v>
      </c>
    </row>
    <row r="28" spans="1:12" ht="14.4" thickBot="1" x14ac:dyDescent="0.3">
      <c r="A28" s="66">
        <v>11</v>
      </c>
      <c r="B28" s="177" t="s">
        <v>256</v>
      </c>
      <c r="C28" s="67"/>
      <c r="D28" s="66"/>
      <c r="E28" s="66">
        <v>13.64</v>
      </c>
      <c r="F28" s="66">
        <v>13.64</v>
      </c>
      <c r="G28" s="66">
        <v>2</v>
      </c>
      <c r="H28" s="66">
        <v>2</v>
      </c>
      <c r="I28" s="66">
        <v>2</v>
      </c>
      <c r="J28" s="66">
        <v>2</v>
      </c>
      <c r="K28" s="66">
        <v>3</v>
      </c>
      <c r="L28" s="66">
        <v>3</v>
      </c>
    </row>
    <row r="29" spans="1:12" ht="14.4" thickBot="1" x14ac:dyDescent="0.3">
      <c r="A29" s="179" t="s">
        <v>225</v>
      </c>
      <c r="B29" s="180"/>
      <c r="C29" s="67"/>
      <c r="D29" s="67"/>
      <c r="E29" s="168">
        <v>1000</v>
      </c>
      <c r="F29" s="169"/>
      <c r="G29" s="168">
        <v>180</v>
      </c>
      <c r="H29" s="169"/>
      <c r="I29" s="168">
        <v>200</v>
      </c>
      <c r="J29" s="169"/>
      <c r="K29" s="168">
        <v>220</v>
      </c>
      <c r="L29" s="169"/>
    </row>
    <row r="30" spans="1:12" x14ac:dyDescent="0.25">
      <c r="A30" s="61"/>
    </row>
    <row r="32" spans="1:12" x14ac:dyDescent="0.25">
      <c r="A32" s="68" t="s">
        <v>852</v>
      </c>
    </row>
    <row r="33" spans="1:12" x14ac:dyDescent="0.25">
      <c r="A33" s="61" t="s">
        <v>329</v>
      </c>
    </row>
    <row r="34" spans="1:12" ht="24" customHeight="1" x14ac:dyDescent="0.25">
      <c r="A34" s="170" t="s">
        <v>818</v>
      </c>
      <c r="B34" s="127"/>
      <c r="C34" s="127"/>
      <c r="D34" s="127"/>
      <c r="E34" s="127"/>
      <c r="F34" s="127"/>
      <c r="G34" s="127"/>
      <c r="H34" s="127"/>
      <c r="I34" s="127"/>
      <c r="J34" s="127"/>
      <c r="K34" s="127"/>
      <c r="L34" s="127"/>
    </row>
    <row r="35" spans="1:12" x14ac:dyDescent="0.25">
      <c r="A35" s="61"/>
    </row>
    <row r="37" spans="1:12" x14ac:dyDescent="0.25">
      <c r="A37" s="43" t="s">
        <v>229</v>
      </c>
    </row>
    <row r="39" spans="1:12" ht="76.2" customHeight="1" x14ac:dyDescent="0.25">
      <c r="A39" s="181" t="s">
        <v>857</v>
      </c>
      <c r="B39" s="145"/>
      <c r="C39" s="145"/>
      <c r="D39" s="145"/>
      <c r="E39" s="145"/>
      <c r="F39" s="145"/>
      <c r="G39" s="145"/>
      <c r="H39" s="145"/>
      <c r="I39" s="145"/>
      <c r="J39" s="145"/>
      <c r="K39" s="145"/>
      <c r="L39" s="145"/>
    </row>
    <row r="40" spans="1:12" x14ac:dyDescent="0.25">
      <c r="A40" s="61"/>
    </row>
    <row r="42" spans="1:12" x14ac:dyDescent="0.25">
      <c r="A42" s="43" t="s">
        <v>231</v>
      </c>
    </row>
    <row r="44" spans="1:12" x14ac:dyDescent="0.25">
      <c r="A44" s="61" t="s">
        <v>533</v>
      </c>
    </row>
    <row r="45" spans="1:12" x14ac:dyDescent="0.25">
      <c r="A45" s="61"/>
    </row>
    <row r="47" spans="1:12" x14ac:dyDescent="0.25">
      <c r="A47" s="43" t="s">
        <v>233</v>
      </c>
    </row>
    <row r="49" spans="1:5" x14ac:dyDescent="0.25">
      <c r="A49" s="61" t="s">
        <v>555</v>
      </c>
    </row>
    <row r="50" spans="1:5" x14ac:dyDescent="0.25">
      <c r="A50" s="61"/>
    </row>
    <row r="52" spans="1:5" x14ac:dyDescent="0.25">
      <c r="A52" s="43" t="s">
        <v>235</v>
      </c>
    </row>
    <row r="54" spans="1:5" x14ac:dyDescent="0.25">
      <c r="A54" s="62" t="s">
        <v>853</v>
      </c>
    </row>
    <row r="55" spans="1:5" x14ac:dyDescent="0.25">
      <c r="A55" s="62" t="s">
        <v>854</v>
      </c>
    </row>
    <row r="56" spans="1:5" x14ac:dyDescent="0.25">
      <c r="A56" s="62" t="s">
        <v>855</v>
      </c>
    </row>
    <row r="57" spans="1:5" x14ac:dyDescent="0.25">
      <c r="A57" s="62" t="s">
        <v>856</v>
      </c>
    </row>
    <row r="58" spans="1:5" ht="14.4" thickBot="1" x14ac:dyDescent="0.3">
      <c r="A58" s="61" t="s">
        <v>240</v>
      </c>
    </row>
    <row r="59" spans="1:5" ht="14.4" thickBot="1" x14ac:dyDescent="0.3">
      <c r="A59" s="65" t="s">
        <v>241</v>
      </c>
      <c r="B59" s="65" t="s">
        <v>242</v>
      </c>
      <c r="C59" s="65" t="s">
        <v>243</v>
      </c>
      <c r="D59" s="65" t="s">
        <v>244</v>
      </c>
      <c r="E59" s="65" t="s">
        <v>245</v>
      </c>
    </row>
    <row r="60" spans="1:5" ht="14.4" thickBot="1" x14ac:dyDescent="0.3">
      <c r="A60" s="67">
        <v>180</v>
      </c>
      <c r="B60" s="67">
        <v>10.47</v>
      </c>
      <c r="C60" s="67">
        <v>17.079999999999998</v>
      </c>
      <c r="D60" s="67">
        <v>24.74</v>
      </c>
      <c r="E60" s="67">
        <v>291.89</v>
      </c>
    </row>
    <row r="61" spans="1:5" ht="14.4" thickBot="1" x14ac:dyDescent="0.3">
      <c r="A61" s="67">
        <v>200</v>
      </c>
      <c r="B61" s="67">
        <v>14.38</v>
      </c>
      <c r="C61" s="67">
        <v>22.82</v>
      </c>
      <c r="D61" s="67">
        <v>30.1</v>
      </c>
      <c r="E61" s="67">
        <v>379.46</v>
      </c>
    </row>
    <row r="62" spans="1:5" ht="14.4" thickBot="1" x14ac:dyDescent="0.3">
      <c r="A62" s="67">
        <v>220</v>
      </c>
      <c r="B62" s="67">
        <v>16.53</v>
      </c>
      <c r="C62" s="67">
        <v>23.68</v>
      </c>
      <c r="D62" s="67">
        <v>31.38</v>
      </c>
      <c r="E62" s="67">
        <v>399.31</v>
      </c>
    </row>
    <row r="63" spans="1:5" x14ac:dyDescent="0.25">
      <c r="A63" s="62" t="s">
        <v>246</v>
      </c>
    </row>
  </sheetData>
  <mergeCells count="20">
    <mergeCell ref="A39:L39"/>
    <mergeCell ref="A29:B29"/>
    <mergeCell ref="E29:F29"/>
    <mergeCell ref="G29:H29"/>
    <mergeCell ref="I29:J29"/>
    <mergeCell ref="K29:L29"/>
    <mergeCell ref="A34:L34"/>
    <mergeCell ref="A19:A23"/>
    <mergeCell ref="B19:B23"/>
    <mergeCell ref="D19:D23"/>
    <mergeCell ref="A24:A25"/>
    <mergeCell ref="B24:B25"/>
    <mergeCell ref="D24:D25"/>
    <mergeCell ref="A7:L7"/>
    <mergeCell ref="A8:L8"/>
    <mergeCell ref="B11:B12"/>
    <mergeCell ref="C11:C12"/>
    <mergeCell ref="D11:D12"/>
    <mergeCell ref="E11:F11"/>
    <mergeCell ref="G11:L1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754DE-6672-443C-847B-319011F20271}">
  <dimension ref="A1:L45"/>
  <sheetViews>
    <sheetView workbookViewId="0">
      <selection activeCell="A25" sqref="A25:L25"/>
    </sheetView>
  </sheetViews>
  <sheetFormatPr defaultRowHeight="14.4" x14ac:dyDescent="0.3"/>
  <cols>
    <col min="2" max="2" width="18.777343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556</v>
      </c>
      <c r="B7" s="127"/>
      <c r="C7" s="127"/>
      <c r="D7" s="127"/>
      <c r="E7" s="127"/>
      <c r="F7" s="127"/>
      <c r="G7" s="127"/>
      <c r="H7" s="127"/>
      <c r="I7" s="127"/>
      <c r="J7" s="127"/>
      <c r="K7" s="127"/>
      <c r="L7" s="127"/>
    </row>
    <row r="8" spans="1:12" s="38" customFormat="1" ht="15" customHeight="1" x14ac:dyDescent="0.25">
      <c r="A8" s="128" t="s">
        <v>59</v>
      </c>
      <c r="B8" s="127"/>
      <c r="C8" s="127"/>
      <c r="D8" s="127"/>
      <c r="E8" s="127"/>
      <c r="F8" s="127"/>
      <c r="G8" s="127"/>
      <c r="H8" s="127"/>
      <c r="I8" s="127"/>
      <c r="J8" s="127"/>
      <c r="K8" s="127"/>
      <c r="L8" s="127"/>
    </row>
    <row r="9" spans="1:12" s="38" customFormat="1" thickBot="1" x14ac:dyDescent="0.3">
      <c r="A9" s="38" t="s">
        <v>503</v>
      </c>
    </row>
    <row r="10" spans="1:12" s="38" customFormat="1" thickBot="1" x14ac:dyDescent="0.3">
      <c r="A10" s="44" t="s">
        <v>213</v>
      </c>
      <c r="B10" s="44" t="s">
        <v>214</v>
      </c>
      <c r="C10" s="129" t="s">
        <v>215</v>
      </c>
      <c r="D10" s="129" t="s">
        <v>216</v>
      </c>
      <c r="E10" s="131" t="s">
        <v>217</v>
      </c>
      <c r="F10" s="132"/>
      <c r="G10" s="131" t="s">
        <v>218</v>
      </c>
      <c r="H10" s="133"/>
      <c r="I10" s="133"/>
      <c r="J10" s="133"/>
      <c r="K10" s="133"/>
      <c r="L10" s="132"/>
    </row>
    <row r="11" spans="1:12" s="38" customFormat="1" thickBot="1" x14ac:dyDescent="0.3">
      <c r="A11" s="45" t="s">
        <v>219</v>
      </c>
      <c r="B11" s="45" t="s">
        <v>220</v>
      </c>
      <c r="C11" s="130"/>
      <c r="D11" s="130"/>
      <c r="E11" s="46" t="s">
        <v>221</v>
      </c>
      <c r="F11" s="46" t="s">
        <v>222</v>
      </c>
      <c r="G11" s="46" t="s">
        <v>223</v>
      </c>
      <c r="H11" s="46" t="s">
        <v>224</v>
      </c>
      <c r="I11" s="46" t="s">
        <v>223</v>
      </c>
      <c r="J11" s="46" t="s">
        <v>224</v>
      </c>
      <c r="K11" s="46" t="s">
        <v>223</v>
      </c>
      <c r="L11" s="46" t="s">
        <v>224</v>
      </c>
    </row>
    <row r="12" spans="1:12" s="38" customFormat="1" thickBot="1" x14ac:dyDescent="0.3">
      <c r="A12" s="47">
        <v>1</v>
      </c>
      <c r="B12" s="48" t="s">
        <v>530</v>
      </c>
      <c r="C12" s="49">
        <v>0.05</v>
      </c>
      <c r="D12" s="47"/>
      <c r="E12" s="47">
        <v>1403.5</v>
      </c>
      <c r="F12" s="47">
        <v>1333.3</v>
      </c>
      <c r="G12" s="47">
        <v>73.683999999999997</v>
      </c>
      <c r="H12" s="47">
        <v>70</v>
      </c>
      <c r="I12" s="47">
        <v>105.26300000000001</v>
      </c>
      <c r="J12" s="47">
        <v>100</v>
      </c>
      <c r="K12" s="47">
        <v>126.316</v>
      </c>
      <c r="L12" s="47">
        <v>120</v>
      </c>
    </row>
    <row r="13" spans="1:12" s="38" customFormat="1" thickBot="1" x14ac:dyDescent="0.3">
      <c r="A13" s="47">
        <v>2</v>
      </c>
      <c r="B13" s="48" t="s">
        <v>319</v>
      </c>
      <c r="C13" s="49">
        <v>0.16</v>
      </c>
      <c r="D13" s="47"/>
      <c r="E13" s="47">
        <v>238.1</v>
      </c>
      <c r="F13" s="47">
        <v>200</v>
      </c>
      <c r="G13" s="47">
        <v>14.286</v>
      </c>
      <c r="H13" s="47">
        <v>12</v>
      </c>
      <c r="I13" s="47">
        <v>17.856999999999999</v>
      </c>
      <c r="J13" s="47">
        <v>15</v>
      </c>
      <c r="K13" s="47">
        <v>21.428999999999998</v>
      </c>
      <c r="L13" s="47">
        <v>18</v>
      </c>
    </row>
    <row r="14" spans="1:12" s="38" customFormat="1" thickBot="1" x14ac:dyDescent="0.3">
      <c r="A14" s="47">
        <v>3</v>
      </c>
      <c r="B14" s="48" t="s">
        <v>544</v>
      </c>
      <c r="C14" s="47"/>
      <c r="D14" s="47" t="s">
        <v>545</v>
      </c>
      <c r="E14" s="47">
        <v>88.9</v>
      </c>
      <c r="F14" s="47">
        <v>88.9</v>
      </c>
      <c r="G14" s="47">
        <v>4</v>
      </c>
      <c r="H14" s="47">
        <v>4</v>
      </c>
      <c r="I14" s="47">
        <v>6</v>
      </c>
      <c r="J14" s="47">
        <v>6</v>
      </c>
      <c r="K14" s="47">
        <v>8</v>
      </c>
      <c r="L14" s="47">
        <v>8</v>
      </c>
    </row>
    <row r="15" spans="1:12" s="38" customFormat="1" thickBot="1" x14ac:dyDescent="0.3">
      <c r="A15" s="47">
        <v>4</v>
      </c>
      <c r="B15" s="48" t="s">
        <v>557</v>
      </c>
      <c r="C15" s="47"/>
      <c r="D15" s="47" t="s">
        <v>429</v>
      </c>
      <c r="E15" s="47">
        <v>88.9</v>
      </c>
      <c r="F15" s="47">
        <v>88.9</v>
      </c>
      <c r="G15" s="47">
        <v>4</v>
      </c>
      <c r="H15" s="47">
        <v>4</v>
      </c>
      <c r="I15" s="47">
        <v>6</v>
      </c>
      <c r="J15" s="47">
        <v>6</v>
      </c>
      <c r="K15" s="47">
        <v>8</v>
      </c>
      <c r="L15" s="47">
        <v>8</v>
      </c>
    </row>
    <row r="16" spans="1:12" s="38" customFormat="1" thickBot="1" x14ac:dyDescent="0.3">
      <c r="A16" s="47">
        <v>5</v>
      </c>
      <c r="B16" s="48" t="s">
        <v>251</v>
      </c>
      <c r="C16" s="47"/>
      <c r="D16" s="47"/>
      <c r="E16" s="47">
        <v>3.3</v>
      </c>
      <c r="F16" s="47">
        <v>3.3</v>
      </c>
      <c r="G16" s="47">
        <v>0.2</v>
      </c>
      <c r="H16" s="47">
        <v>0.2</v>
      </c>
      <c r="I16" s="47">
        <v>0.2</v>
      </c>
      <c r="J16" s="47">
        <v>0.2</v>
      </c>
      <c r="K16" s="47">
        <v>0.3</v>
      </c>
      <c r="L16" s="47">
        <v>0.3</v>
      </c>
    </row>
    <row r="17" spans="1:12" s="38" customFormat="1" ht="28.2" thickBot="1" x14ac:dyDescent="0.3">
      <c r="A17" s="47">
        <v>6</v>
      </c>
      <c r="B17" s="48" t="s">
        <v>363</v>
      </c>
      <c r="C17" s="47"/>
      <c r="D17" s="47"/>
      <c r="E17" s="47">
        <v>2.2000000000000002</v>
      </c>
      <c r="F17" s="47">
        <v>2.2000000000000002</v>
      </c>
      <c r="G17" s="47">
        <v>0.1</v>
      </c>
      <c r="H17" s="47">
        <v>0.1</v>
      </c>
      <c r="I17" s="47">
        <v>0.1</v>
      </c>
      <c r="J17" s="47">
        <v>0.1</v>
      </c>
      <c r="K17" s="47">
        <v>0.2</v>
      </c>
      <c r="L17" s="47">
        <v>0.2</v>
      </c>
    </row>
    <row r="18" spans="1:12" s="38" customFormat="1" ht="28.2" thickBot="1" x14ac:dyDescent="0.3">
      <c r="A18" s="47">
        <v>7</v>
      </c>
      <c r="B18" s="48" t="s">
        <v>250</v>
      </c>
      <c r="C18" s="47"/>
      <c r="D18" s="47"/>
      <c r="E18" s="47">
        <v>33.299999999999997</v>
      </c>
      <c r="F18" s="47">
        <v>33.299999999999997</v>
      </c>
      <c r="G18" s="47">
        <v>2</v>
      </c>
      <c r="H18" s="47">
        <v>2</v>
      </c>
      <c r="I18" s="47">
        <v>2.5</v>
      </c>
      <c r="J18" s="47">
        <v>2.5</v>
      </c>
      <c r="K18" s="47">
        <v>3</v>
      </c>
      <c r="L18" s="47">
        <v>3</v>
      </c>
    </row>
    <row r="19" spans="1:12" s="38" customFormat="1" thickBot="1" x14ac:dyDescent="0.3">
      <c r="A19" s="47">
        <v>8</v>
      </c>
      <c r="B19" s="48" t="s">
        <v>298</v>
      </c>
      <c r="C19" s="47"/>
      <c r="D19" s="47"/>
      <c r="E19" s="47">
        <v>100</v>
      </c>
      <c r="F19" s="47">
        <v>100</v>
      </c>
      <c r="G19" s="47">
        <v>6</v>
      </c>
      <c r="H19" s="47">
        <v>6</v>
      </c>
      <c r="I19" s="47">
        <v>7.5</v>
      </c>
      <c r="J19" s="47">
        <v>7.5</v>
      </c>
      <c r="K19" s="47">
        <v>9</v>
      </c>
      <c r="L19" s="47">
        <v>9</v>
      </c>
    </row>
    <row r="20" spans="1:12" s="38" customFormat="1" thickBot="1" x14ac:dyDescent="0.3">
      <c r="A20" s="134" t="s">
        <v>225</v>
      </c>
      <c r="B20" s="135"/>
      <c r="C20" s="135"/>
      <c r="D20" s="136"/>
      <c r="E20" s="137">
        <v>1000</v>
      </c>
      <c r="F20" s="138"/>
      <c r="G20" s="137">
        <v>60</v>
      </c>
      <c r="H20" s="138"/>
      <c r="I20" s="137">
        <v>75</v>
      </c>
      <c r="J20" s="138"/>
      <c r="K20" s="137">
        <v>90</v>
      </c>
      <c r="L20" s="138"/>
    </row>
    <row r="21" spans="1:12" s="38" customFormat="1" ht="13.8" x14ac:dyDescent="0.25"/>
    <row r="22" spans="1:12" s="38" customFormat="1" ht="13.8" x14ac:dyDescent="0.25">
      <c r="A22" s="43" t="s">
        <v>269</v>
      </c>
    </row>
    <row r="23" spans="1:12" s="38" customFormat="1" ht="43.2" customHeight="1" x14ac:dyDescent="0.25">
      <c r="A23" s="126" t="s">
        <v>270</v>
      </c>
      <c r="B23" s="127"/>
      <c r="C23" s="127"/>
      <c r="D23" s="127"/>
      <c r="E23" s="127"/>
      <c r="F23" s="127"/>
      <c r="G23" s="127"/>
      <c r="H23" s="127"/>
      <c r="I23" s="127"/>
      <c r="J23" s="127"/>
      <c r="K23" s="127"/>
      <c r="L23" s="127"/>
    </row>
    <row r="24" spans="1:12" s="38" customFormat="1" ht="13.8" x14ac:dyDescent="0.25">
      <c r="A24" s="43" t="s">
        <v>558</v>
      </c>
    </row>
    <row r="25" spans="1:12" s="38" customFormat="1" ht="60" customHeight="1" x14ac:dyDescent="0.25">
      <c r="A25" s="126" t="s">
        <v>563</v>
      </c>
      <c r="B25" s="127"/>
      <c r="C25" s="127"/>
      <c r="D25" s="127"/>
      <c r="E25" s="127"/>
      <c r="F25" s="127"/>
      <c r="G25" s="127"/>
      <c r="H25" s="127"/>
      <c r="I25" s="127"/>
      <c r="J25" s="127"/>
      <c r="K25" s="127"/>
      <c r="L25" s="127"/>
    </row>
    <row r="26" spans="1:12" s="38" customFormat="1" ht="13.8" x14ac:dyDescent="0.25">
      <c r="A26" s="43" t="s">
        <v>273</v>
      </c>
    </row>
    <row r="27" spans="1:12" s="38" customFormat="1" ht="13.8" x14ac:dyDescent="0.25">
      <c r="A27" s="43" t="s">
        <v>274</v>
      </c>
    </row>
    <row r="28" spans="1:12" s="38" customFormat="1" ht="13.8" x14ac:dyDescent="0.25">
      <c r="A28" s="38" t="s">
        <v>559</v>
      </c>
    </row>
    <row r="29" spans="1:12" s="38" customFormat="1" ht="13.8" x14ac:dyDescent="0.25">
      <c r="A29" s="38" t="s">
        <v>560</v>
      </c>
    </row>
    <row r="30" spans="1:12" s="38" customFormat="1" ht="13.8" x14ac:dyDescent="0.25">
      <c r="A30" s="38" t="s">
        <v>561</v>
      </c>
    </row>
    <row r="31" spans="1:12" s="38" customFormat="1" ht="13.8" x14ac:dyDescent="0.25">
      <c r="A31" s="43" t="s">
        <v>278</v>
      </c>
    </row>
    <row r="32" spans="1:12" s="38" customFormat="1" ht="13.8" x14ac:dyDescent="0.25">
      <c r="A32" s="38" t="s">
        <v>279</v>
      </c>
    </row>
    <row r="33" spans="1:12" s="38" customFormat="1" ht="13.8" x14ac:dyDescent="0.25"/>
    <row r="34" spans="1:12" s="38" customFormat="1" ht="13.8" x14ac:dyDescent="0.25">
      <c r="A34" s="43" t="s">
        <v>280</v>
      </c>
    </row>
    <row r="35" spans="1:12" s="38" customFormat="1" ht="13.8" x14ac:dyDescent="0.25">
      <c r="A35" s="38" t="s">
        <v>562</v>
      </c>
    </row>
    <row r="36" spans="1:12" s="38" customFormat="1" ht="30" customHeight="1" x14ac:dyDescent="0.25">
      <c r="A36" s="126" t="s">
        <v>435</v>
      </c>
      <c r="B36" s="127"/>
      <c r="C36" s="127"/>
      <c r="D36" s="127"/>
      <c r="E36" s="127"/>
      <c r="F36" s="127"/>
      <c r="G36" s="127"/>
      <c r="H36" s="127"/>
      <c r="I36" s="127"/>
      <c r="J36" s="127"/>
      <c r="K36" s="127"/>
      <c r="L36" s="127"/>
    </row>
    <row r="37" spans="1:12" s="38" customFormat="1" ht="13.8" x14ac:dyDescent="0.25">
      <c r="A37" s="38" t="s">
        <v>436</v>
      </c>
    </row>
    <row r="38" spans="1:12" s="38" customFormat="1" ht="13.8" x14ac:dyDescent="0.25">
      <c r="A38" s="38" t="s">
        <v>385</v>
      </c>
    </row>
    <row r="39" spans="1:12" s="38" customFormat="1" ht="13.8" x14ac:dyDescent="0.25"/>
    <row r="40" spans="1:12" s="38" customFormat="1" thickBot="1" x14ac:dyDescent="0.3">
      <c r="A40" s="38" t="s">
        <v>240</v>
      </c>
    </row>
    <row r="41" spans="1:12" s="38" customFormat="1" ht="55.8" thickBot="1" x14ac:dyDescent="0.3">
      <c r="A41" s="46" t="s">
        <v>241</v>
      </c>
      <c r="B41" s="46" t="s">
        <v>242</v>
      </c>
      <c r="C41" s="46" t="s">
        <v>243</v>
      </c>
      <c r="D41" s="46" t="s">
        <v>244</v>
      </c>
      <c r="E41" s="46" t="s">
        <v>245</v>
      </c>
    </row>
    <row r="42" spans="1:12" s="38" customFormat="1" thickBot="1" x14ac:dyDescent="0.3">
      <c r="A42" s="51">
        <v>60</v>
      </c>
      <c r="B42" s="51">
        <v>17.64</v>
      </c>
      <c r="C42" s="51">
        <v>3.92</v>
      </c>
      <c r="D42" s="51">
        <v>4.3099999999999996</v>
      </c>
      <c r="E42" s="51">
        <v>122.17</v>
      </c>
    </row>
    <row r="43" spans="1:12" s="38" customFormat="1" thickBot="1" x14ac:dyDescent="0.3">
      <c r="A43" s="51">
        <v>75</v>
      </c>
      <c r="B43" s="51">
        <v>25.24</v>
      </c>
      <c r="C43" s="51">
        <v>5.28</v>
      </c>
      <c r="D43" s="51">
        <v>6.13</v>
      </c>
      <c r="E43" s="51">
        <v>171.76</v>
      </c>
    </row>
    <row r="44" spans="1:12" s="38" customFormat="1" thickBot="1" x14ac:dyDescent="0.3">
      <c r="A44" s="51">
        <v>90</v>
      </c>
      <c r="B44" s="51">
        <v>30.48</v>
      </c>
      <c r="C44" s="51">
        <v>6.44</v>
      </c>
      <c r="D44" s="51">
        <v>7.95</v>
      </c>
      <c r="E44" s="51">
        <v>210.29</v>
      </c>
    </row>
    <row r="45" spans="1:12" s="38" customFormat="1" ht="13.8" x14ac:dyDescent="0.25">
      <c r="A45" s="43" t="s">
        <v>246</v>
      </c>
    </row>
  </sheetData>
  <mergeCells count="14">
    <mergeCell ref="A7:L7"/>
    <mergeCell ref="A8:L8"/>
    <mergeCell ref="C10:C11"/>
    <mergeCell ref="D10:D11"/>
    <mergeCell ref="E10:F10"/>
    <mergeCell ref="G10:L10"/>
    <mergeCell ref="A25:L25"/>
    <mergeCell ref="A36:L36"/>
    <mergeCell ref="A20:D20"/>
    <mergeCell ref="E20:F20"/>
    <mergeCell ref="G20:H20"/>
    <mergeCell ref="I20:J20"/>
    <mergeCell ref="K20:L20"/>
    <mergeCell ref="A23:L2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D1906-F4E2-4E2B-B339-EB70D35787D6}">
  <dimension ref="A2:N50"/>
  <sheetViews>
    <sheetView workbookViewId="0">
      <selection activeCell="G37" sqref="G37"/>
    </sheetView>
  </sheetViews>
  <sheetFormatPr defaultRowHeight="14.4" x14ac:dyDescent="0.3"/>
  <cols>
    <col min="2" max="2" width="20.109375" customWidth="1"/>
    <col min="4" max="4" width="11" customWidth="1"/>
    <col min="5" max="5" width="13.6640625" customWidth="1"/>
  </cols>
  <sheetData>
    <row r="2" spans="1:12" s="38" customFormat="1" ht="13.8" x14ac:dyDescent="0.25">
      <c r="A2" s="43" t="s">
        <v>205</v>
      </c>
    </row>
    <row r="3" spans="1:12" s="38" customFormat="1" ht="13.8" x14ac:dyDescent="0.25">
      <c r="A3" s="38" t="s">
        <v>206</v>
      </c>
    </row>
    <row r="4" spans="1:12" s="38" customFormat="1" ht="13.8" x14ac:dyDescent="0.25">
      <c r="A4" s="43" t="s">
        <v>207</v>
      </c>
    </row>
    <row r="5" spans="1:12" s="38" customFormat="1" ht="13.8" x14ac:dyDescent="0.25">
      <c r="A5" s="43" t="s">
        <v>208</v>
      </c>
    </row>
    <row r="6" spans="1:12" s="38" customFormat="1" ht="13.8" x14ac:dyDescent="0.25"/>
    <row r="7" spans="1:12" s="38" customFormat="1" ht="13.8" x14ac:dyDescent="0.25">
      <c r="A7" s="38" t="s">
        <v>209</v>
      </c>
    </row>
    <row r="8" spans="1:12" s="38" customFormat="1" ht="15" customHeight="1" x14ac:dyDescent="0.25">
      <c r="A8" s="128" t="s">
        <v>564</v>
      </c>
      <c r="B8" s="127"/>
      <c r="C8" s="127"/>
      <c r="D8" s="127"/>
      <c r="E8" s="127"/>
      <c r="F8" s="127"/>
      <c r="G8" s="127"/>
      <c r="H8" s="127"/>
      <c r="I8" s="127"/>
      <c r="J8" s="127"/>
      <c r="K8" s="127"/>
      <c r="L8" s="127"/>
    </row>
    <row r="9" spans="1:12" s="38" customFormat="1" ht="15" customHeight="1" x14ac:dyDescent="0.25">
      <c r="A9" s="128" t="s">
        <v>100</v>
      </c>
      <c r="B9" s="127"/>
      <c r="C9" s="127"/>
      <c r="D9" s="127"/>
      <c r="E9" s="127"/>
      <c r="F9" s="127"/>
      <c r="G9" s="127"/>
      <c r="H9" s="127"/>
      <c r="I9" s="127"/>
      <c r="J9" s="127"/>
      <c r="K9" s="127"/>
      <c r="L9" s="127"/>
    </row>
    <row r="10" spans="1:12" s="38" customFormat="1" ht="13.8" x14ac:dyDescent="0.25">
      <c r="A10" s="38" t="s">
        <v>503</v>
      </c>
    </row>
    <row r="11" spans="1:12" s="38" customFormat="1" thickBot="1" x14ac:dyDescent="0.3">
      <c r="A11" s="43" t="s">
        <v>565</v>
      </c>
    </row>
    <row r="12" spans="1:12" s="38" customFormat="1" thickBot="1" x14ac:dyDescent="0.3">
      <c r="A12" s="44" t="s">
        <v>213</v>
      </c>
      <c r="B12" s="44" t="s">
        <v>214</v>
      </c>
      <c r="C12" s="129" t="s">
        <v>215</v>
      </c>
      <c r="D12" s="129" t="s">
        <v>216</v>
      </c>
      <c r="E12" s="131" t="s">
        <v>217</v>
      </c>
      <c r="F12" s="132"/>
      <c r="G12" s="131" t="s">
        <v>218</v>
      </c>
      <c r="H12" s="133"/>
      <c r="I12" s="133"/>
      <c r="J12" s="133"/>
      <c r="K12" s="133"/>
      <c r="L12" s="132"/>
    </row>
    <row r="13" spans="1:12" s="38" customFormat="1" thickBot="1" x14ac:dyDescent="0.3">
      <c r="A13" s="45" t="s">
        <v>219</v>
      </c>
      <c r="B13" s="45" t="s">
        <v>220</v>
      </c>
      <c r="C13" s="130"/>
      <c r="D13" s="130"/>
      <c r="E13" s="46" t="s">
        <v>221</v>
      </c>
      <c r="F13" s="46" t="s">
        <v>222</v>
      </c>
      <c r="G13" s="46" t="s">
        <v>223</v>
      </c>
      <c r="H13" s="46" t="s">
        <v>224</v>
      </c>
      <c r="I13" s="46" t="s">
        <v>223</v>
      </c>
      <c r="J13" s="46" t="s">
        <v>224</v>
      </c>
      <c r="K13" s="46" t="s">
        <v>223</v>
      </c>
      <c r="L13" s="46" t="s">
        <v>224</v>
      </c>
    </row>
    <row r="14" spans="1:12" s="38" customFormat="1" ht="16.2" customHeight="1" thickBot="1" x14ac:dyDescent="0.3">
      <c r="A14" s="47">
        <v>1</v>
      </c>
      <c r="B14" s="48" t="s">
        <v>530</v>
      </c>
      <c r="C14" s="49">
        <v>0.05</v>
      </c>
      <c r="D14" s="47"/>
      <c r="E14" s="47">
        <v>1403.5</v>
      </c>
      <c r="F14" s="47">
        <v>1333.3</v>
      </c>
      <c r="G14" s="47">
        <v>73.683999999999997</v>
      </c>
      <c r="H14" s="47">
        <v>70</v>
      </c>
      <c r="I14" s="47">
        <v>105.26300000000001</v>
      </c>
      <c r="J14" s="47">
        <v>100</v>
      </c>
      <c r="K14" s="47">
        <v>126.316</v>
      </c>
      <c r="L14" s="47">
        <v>120</v>
      </c>
    </row>
    <row r="15" spans="1:12" s="38" customFormat="1" ht="19.8" customHeight="1" thickBot="1" x14ac:dyDescent="0.3">
      <c r="A15" s="47">
        <v>2</v>
      </c>
      <c r="B15" s="48" t="s">
        <v>544</v>
      </c>
      <c r="C15" s="47"/>
      <c r="D15" s="47" t="s">
        <v>545</v>
      </c>
      <c r="E15" s="47">
        <v>77.8</v>
      </c>
      <c r="F15" s="47">
        <v>77.8</v>
      </c>
      <c r="G15" s="47">
        <v>4.5</v>
      </c>
      <c r="H15" s="47">
        <v>4.5</v>
      </c>
      <c r="I15" s="47">
        <v>6</v>
      </c>
      <c r="J15" s="47">
        <v>6</v>
      </c>
      <c r="K15" s="47">
        <v>7</v>
      </c>
      <c r="L15" s="47">
        <v>7</v>
      </c>
    </row>
    <row r="16" spans="1:12" s="38" customFormat="1" ht="28.2" thickBot="1" x14ac:dyDescent="0.3">
      <c r="A16" s="47">
        <v>3</v>
      </c>
      <c r="B16" s="48" t="s">
        <v>365</v>
      </c>
      <c r="C16" s="47"/>
      <c r="D16" s="47" t="s">
        <v>366</v>
      </c>
      <c r="E16" s="47">
        <v>44.4</v>
      </c>
      <c r="F16" s="47">
        <v>44.4</v>
      </c>
      <c r="G16" s="47">
        <v>3</v>
      </c>
      <c r="H16" s="47">
        <v>3</v>
      </c>
      <c r="I16" s="47">
        <v>4</v>
      </c>
      <c r="J16" s="47">
        <v>4</v>
      </c>
      <c r="K16" s="47">
        <v>4</v>
      </c>
      <c r="L16" s="47">
        <v>4</v>
      </c>
    </row>
    <row r="17" spans="1:14" s="38" customFormat="1" thickBot="1" x14ac:dyDescent="0.3">
      <c r="A17" s="47">
        <v>4</v>
      </c>
      <c r="B17" s="48" t="s">
        <v>557</v>
      </c>
      <c r="C17" s="47"/>
      <c r="D17" s="47" t="s">
        <v>429</v>
      </c>
      <c r="E17" s="47">
        <v>88.9</v>
      </c>
      <c r="F17" s="47">
        <v>88.9</v>
      </c>
      <c r="G17" s="47">
        <v>5</v>
      </c>
      <c r="H17" s="47">
        <v>5</v>
      </c>
      <c r="I17" s="47">
        <v>5</v>
      </c>
      <c r="J17" s="47">
        <v>5</v>
      </c>
      <c r="K17" s="47">
        <v>8</v>
      </c>
      <c r="L17" s="47">
        <v>8</v>
      </c>
    </row>
    <row r="18" spans="1:14" s="38" customFormat="1" ht="30.6" customHeight="1" thickBot="1" x14ac:dyDescent="0.3">
      <c r="A18" s="47">
        <v>5</v>
      </c>
      <c r="B18" s="48" t="s">
        <v>363</v>
      </c>
      <c r="C18" s="47"/>
      <c r="D18" s="47"/>
      <c r="E18" s="47">
        <v>1.1000000000000001</v>
      </c>
      <c r="F18" s="47">
        <v>1.1000000000000001</v>
      </c>
      <c r="G18" s="47">
        <v>0.1</v>
      </c>
      <c r="H18" s="47">
        <v>0.1</v>
      </c>
      <c r="I18" s="47">
        <v>0.1</v>
      </c>
      <c r="J18" s="47">
        <v>0.1</v>
      </c>
      <c r="K18" s="47">
        <v>0.1</v>
      </c>
      <c r="L18" s="47">
        <v>0.1</v>
      </c>
    </row>
    <row r="19" spans="1:14" s="38" customFormat="1" ht="28.8" customHeight="1" thickBot="1" x14ac:dyDescent="0.3">
      <c r="A19" s="47">
        <v>6</v>
      </c>
      <c r="B19" s="48" t="s">
        <v>250</v>
      </c>
      <c r="C19" s="47"/>
      <c r="D19" s="47"/>
      <c r="E19" s="47">
        <v>44.4</v>
      </c>
      <c r="F19" s="47">
        <v>44.4</v>
      </c>
      <c r="G19" s="47">
        <v>2</v>
      </c>
      <c r="H19" s="47">
        <v>2</v>
      </c>
      <c r="I19" s="47">
        <v>3</v>
      </c>
      <c r="J19" s="47">
        <v>3</v>
      </c>
      <c r="K19" s="47">
        <v>4</v>
      </c>
      <c r="L19" s="47">
        <v>4</v>
      </c>
    </row>
    <row r="20" spans="1:14" s="38" customFormat="1" thickBot="1" x14ac:dyDescent="0.3">
      <c r="A20" s="47">
        <v>7</v>
      </c>
      <c r="B20" s="48" t="s">
        <v>251</v>
      </c>
      <c r="C20" s="47"/>
      <c r="D20" s="47"/>
      <c r="E20" s="47">
        <v>3.3</v>
      </c>
      <c r="F20" s="47">
        <v>3.3</v>
      </c>
      <c r="G20" s="47">
        <v>0.2</v>
      </c>
      <c r="H20" s="47">
        <v>0.2</v>
      </c>
      <c r="I20" s="47">
        <v>0.2</v>
      </c>
      <c r="J20" s="47">
        <v>0.2</v>
      </c>
      <c r="K20" s="47">
        <v>0.3</v>
      </c>
      <c r="L20" s="47">
        <v>0.3</v>
      </c>
    </row>
    <row r="21" spans="1:14" s="38" customFormat="1" thickBot="1" x14ac:dyDescent="0.3">
      <c r="A21" s="47">
        <v>8</v>
      </c>
      <c r="B21" s="48" t="s">
        <v>566</v>
      </c>
      <c r="C21" s="47"/>
      <c r="D21" s="47" t="s">
        <v>366</v>
      </c>
      <c r="E21" s="47">
        <v>88.9</v>
      </c>
      <c r="F21" s="47">
        <v>88.9</v>
      </c>
      <c r="G21" s="47">
        <v>6</v>
      </c>
      <c r="H21" s="47">
        <v>6</v>
      </c>
      <c r="I21" s="47">
        <v>7</v>
      </c>
      <c r="J21" s="47">
        <v>7</v>
      </c>
      <c r="K21" s="47">
        <v>8</v>
      </c>
      <c r="L21" s="47">
        <v>8</v>
      </c>
    </row>
    <row r="22" spans="1:14" s="38" customFormat="1" thickBot="1" x14ac:dyDescent="0.3">
      <c r="A22" s="47">
        <v>9</v>
      </c>
      <c r="B22" s="48" t="s">
        <v>57</v>
      </c>
      <c r="C22" s="47"/>
      <c r="D22" s="47" t="s">
        <v>268</v>
      </c>
      <c r="E22" s="47">
        <v>166.7</v>
      </c>
      <c r="F22" s="47">
        <v>166.7</v>
      </c>
      <c r="G22" s="47">
        <v>15</v>
      </c>
      <c r="H22" s="47">
        <v>15</v>
      </c>
      <c r="I22" s="47">
        <v>15</v>
      </c>
      <c r="J22" s="47">
        <v>15</v>
      </c>
      <c r="K22" s="47">
        <v>15</v>
      </c>
      <c r="L22" s="47">
        <v>15</v>
      </c>
    </row>
    <row r="23" spans="1:14" s="38" customFormat="1" thickBot="1" x14ac:dyDescent="0.3">
      <c r="A23" s="134" t="s">
        <v>225</v>
      </c>
      <c r="B23" s="135"/>
      <c r="C23" s="135"/>
      <c r="D23" s="136"/>
      <c r="E23" s="137">
        <v>1000</v>
      </c>
      <c r="F23" s="138"/>
      <c r="G23" s="137">
        <v>60</v>
      </c>
      <c r="H23" s="138"/>
      <c r="I23" s="137">
        <v>75</v>
      </c>
      <c r="J23" s="138"/>
      <c r="K23" s="137">
        <v>90</v>
      </c>
      <c r="L23" s="138"/>
    </row>
    <row r="24" spans="1:14" s="38" customFormat="1" ht="13.8" x14ac:dyDescent="0.25"/>
    <row r="25" spans="1:14" s="38" customFormat="1" x14ac:dyDescent="0.3">
      <c r="A25" s="58" t="s">
        <v>328</v>
      </c>
    </row>
    <row r="26" spans="1:14" s="38" customFormat="1" x14ac:dyDescent="0.3">
      <c r="A26" s="58" t="s">
        <v>567</v>
      </c>
    </row>
    <row r="27" spans="1:14" s="38" customFormat="1" ht="30" customHeight="1" x14ac:dyDescent="0.25">
      <c r="A27" s="126" t="s">
        <v>330</v>
      </c>
      <c r="B27" s="127"/>
      <c r="C27" s="127"/>
      <c r="D27" s="127"/>
      <c r="E27" s="127"/>
      <c r="F27" s="127"/>
      <c r="G27" s="127"/>
      <c r="H27" s="127"/>
      <c r="I27" s="127"/>
      <c r="J27" s="127"/>
      <c r="K27" s="127"/>
      <c r="L27" s="127"/>
    </row>
    <row r="28" spans="1:14" s="38" customFormat="1" ht="13.8" x14ac:dyDescent="0.25"/>
    <row r="29" spans="1:14" s="38" customFormat="1" x14ac:dyDescent="0.3">
      <c r="A29" s="58" t="s">
        <v>229</v>
      </c>
    </row>
    <row r="30" spans="1:14" s="38" customFormat="1" ht="37.200000000000003" customHeight="1" x14ac:dyDescent="0.25">
      <c r="A30" s="144" t="s">
        <v>574</v>
      </c>
      <c r="B30" s="145"/>
      <c r="C30" s="145"/>
      <c r="D30" s="145"/>
      <c r="E30" s="145"/>
      <c r="F30" s="145"/>
      <c r="G30" s="145"/>
      <c r="H30" s="145"/>
      <c r="I30" s="145"/>
      <c r="J30" s="145"/>
      <c r="K30" s="145"/>
      <c r="L30" s="145"/>
      <c r="M30" s="145"/>
      <c r="N30" s="145"/>
    </row>
    <row r="31" spans="1:14" s="38" customFormat="1" ht="21.6" customHeight="1" x14ac:dyDescent="0.25">
      <c r="A31" s="38" t="s">
        <v>568</v>
      </c>
    </row>
    <row r="32" spans="1:14" s="38" customFormat="1" ht="13.8" x14ac:dyDescent="0.25"/>
    <row r="33" spans="1:5" s="38" customFormat="1" x14ac:dyDescent="0.3">
      <c r="A33" s="58" t="s">
        <v>231</v>
      </c>
    </row>
    <row r="34" spans="1:5" s="38" customFormat="1" ht="13.8" x14ac:dyDescent="0.25">
      <c r="A34" s="38" t="s">
        <v>533</v>
      </c>
    </row>
    <row r="35" spans="1:5" s="38" customFormat="1" ht="13.8" x14ac:dyDescent="0.25"/>
    <row r="36" spans="1:5" s="38" customFormat="1" x14ac:dyDescent="0.3">
      <c r="A36" s="58" t="s">
        <v>233</v>
      </c>
    </row>
    <row r="37" spans="1:5" s="38" customFormat="1" ht="13.8" x14ac:dyDescent="0.25">
      <c r="A37" s="38" t="s">
        <v>569</v>
      </c>
    </row>
    <row r="38" spans="1:5" s="38" customFormat="1" ht="13.8" x14ac:dyDescent="0.25"/>
    <row r="39" spans="1:5" s="38" customFormat="1" x14ac:dyDescent="0.3">
      <c r="A39" s="58" t="s">
        <v>235</v>
      </c>
    </row>
    <row r="40" spans="1:5" s="38" customFormat="1" ht="13.8" x14ac:dyDescent="0.25">
      <c r="A40" s="43" t="s">
        <v>570</v>
      </c>
    </row>
    <row r="41" spans="1:5" s="38" customFormat="1" ht="13.8" x14ac:dyDescent="0.25">
      <c r="A41" s="43" t="s">
        <v>571</v>
      </c>
    </row>
    <row r="42" spans="1:5" s="38" customFormat="1" ht="13.8" x14ac:dyDescent="0.25">
      <c r="A42" s="43" t="s">
        <v>572</v>
      </c>
    </row>
    <row r="43" spans="1:5" s="38" customFormat="1" ht="13.8" x14ac:dyDescent="0.25">
      <c r="A43" s="43" t="s">
        <v>573</v>
      </c>
    </row>
    <row r="44" spans="1:5" s="38" customFormat="1" ht="13.8" x14ac:dyDescent="0.25"/>
    <row r="45" spans="1:5" s="38" customFormat="1" thickBot="1" x14ac:dyDescent="0.3">
      <c r="A45" s="38" t="s">
        <v>240</v>
      </c>
    </row>
    <row r="46" spans="1:5" s="38" customFormat="1" ht="42" thickBot="1" x14ac:dyDescent="0.3">
      <c r="A46" s="46" t="s">
        <v>241</v>
      </c>
      <c r="B46" s="46" t="s">
        <v>242</v>
      </c>
      <c r="C46" s="46" t="s">
        <v>243</v>
      </c>
      <c r="D46" s="46" t="s">
        <v>244</v>
      </c>
      <c r="E46" s="46" t="s">
        <v>245</v>
      </c>
    </row>
    <row r="47" spans="1:5" s="38" customFormat="1" thickBot="1" x14ac:dyDescent="0.3">
      <c r="A47" s="51">
        <v>60</v>
      </c>
      <c r="B47" s="51">
        <v>22.02</v>
      </c>
      <c r="C47" s="51">
        <v>8.44</v>
      </c>
      <c r="D47" s="51">
        <v>9.9700000000000006</v>
      </c>
      <c r="E47" s="51">
        <v>205.15</v>
      </c>
    </row>
    <row r="48" spans="1:5" s="38" customFormat="1" thickBot="1" x14ac:dyDescent="0.3">
      <c r="A48" s="51">
        <v>75</v>
      </c>
      <c r="B48" s="51">
        <v>29.5</v>
      </c>
      <c r="C48" s="51">
        <v>10.23</v>
      </c>
      <c r="D48" s="51">
        <v>11.47</v>
      </c>
      <c r="E48" s="51">
        <v>257.01</v>
      </c>
    </row>
    <row r="49" spans="1:5" s="38" customFormat="1" thickBot="1" x14ac:dyDescent="0.3">
      <c r="A49" s="51">
        <v>90</v>
      </c>
      <c r="B49" s="51">
        <v>34.78</v>
      </c>
      <c r="C49" s="51">
        <v>11.8</v>
      </c>
      <c r="D49" s="51">
        <v>14.33</v>
      </c>
      <c r="E49" s="51">
        <v>303.68</v>
      </c>
    </row>
    <row r="50" spans="1:5" s="38" customFormat="1" ht="13.8" x14ac:dyDescent="0.25">
      <c r="A50" s="43" t="s">
        <v>246</v>
      </c>
    </row>
  </sheetData>
  <mergeCells count="13">
    <mergeCell ref="A8:L8"/>
    <mergeCell ref="A9:L9"/>
    <mergeCell ref="C12:C13"/>
    <mergeCell ref="D12:D13"/>
    <mergeCell ref="E12:F12"/>
    <mergeCell ref="G12:L12"/>
    <mergeCell ref="A30:N30"/>
    <mergeCell ref="A23:D23"/>
    <mergeCell ref="E23:F23"/>
    <mergeCell ref="G23:H23"/>
    <mergeCell ref="I23:J23"/>
    <mergeCell ref="K23:L23"/>
    <mergeCell ref="A27:L2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7FF70-4F90-4280-92DD-70A6A8F99C71}">
  <dimension ref="A1:L52"/>
  <sheetViews>
    <sheetView workbookViewId="0">
      <selection activeCell="D14" sqref="D14:D15"/>
    </sheetView>
  </sheetViews>
  <sheetFormatPr defaultRowHeight="14.4" x14ac:dyDescent="0.3"/>
  <cols>
    <col min="2" max="2" width="20.88671875" customWidth="1"/>
    <col min="4" max="4" width="13.6640625" customWidth="1"/>
    <col min="5" max="5" width="15.332031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575</v>
      </c>
      <c r="B7" s="127"/>
      <c r="C7" s="127"/>
      <c r="D7" s="127"/>
      <c r="E7" s="127"/>
      <c r="F7" s="127"/>
      <c r="G7" s="127"/>
      <c r="H7" s="127"/>
      <c r="I7" s="127"/>
      <c r="J7" s="127"/>
      <c r="K7" s="127"/>
      <c r="L7" s="127"/>
    </row>
    <row r="8" spans="1:12" s="38" customFormat="1" ht="15" customHeight="1" x14ac:dyDescent="0.25">
      <c r="A8" s="128" t="s">
        <v>118</v>
      </c>
      <c r="B8" s="127"/>
      <c r="C8" s="127"/>
      <c r="D8" s="127"/>
      <c r="E8" s="127"/>
      <c r="F8" s="127"/>
      <c r="G8" s="127"/>
      <c r="H8" s="127"/>
      <c r="I8" s="127"/>
      <c r="J8" s="127"/>
      <c r="K8" s="127"/>
      <c r="L8" s="127"/>
    </row>
    <row r="9" spans="1:12" s="38" customFormat="1" thickBot="1" x14ac:dyDescent="0.3">
      <c r="A9" s="38" t="s">
        <v>576</v>
      </c>
    </row>
    <row r="10" spans="1:12" s="38" customFormat="1" thickBot="1" x14ac:dyDescent="0.3">
      <c r="A10" s="44" t="s">
        <v>213</v>
      </c>
      <c r="B10" s="44" t="s">
        <v>214</v>
      </c>
      <c r="C10" s="129" t="s">
        <v>215</v>
      </c>
      <c r="D10" s="129" t="s">
        <v>216</v>
      </c>
      <c r="E10" s="131" t="s">
        <v>217</v>
      </c>
      <c r="F10" s="132"/>
      <c r="G10" s="131" t="s">
        <v>218</v>
      </c>
      <c r="H10" s="133"/>
      <c r="I10" s="133"/>
      <c r="J10" s="133"/>
      <c r="K10" s="133"/>
      <c r="L10" s="132"/>
    </row>
    <row r="11" spans="1:12" s="38" customFormat="1" ht="19.8" customHeight="1" thickBot="1" x14ac:dyDescent="0.3">
      <c r="A11" s="45" t="s">
        <v>219</v>
      </c>
      <c r="B11" s="45" t="s">
        <v>220</v>
      </c>
      <c r="C11" s="130"/>
      <c r="D11" s="130"/>
      <c r="E11" s="46" t="s">
        <v>221</v>
      </c>
      <c r="F11" s="46" t="s">
        <v>222</v>
      </c>
      <c r="G11" s="46" t="s">
        <v>223</v>
      </c>
      <c r="H11" s="46" t="s">
        <v>224</v>
      </c>
      <c r="I11" s="46" t="s">
        <v>223</v>
      </c>
      <c r="J11" s="46" t="s">
        <v>224</v>
      </c>
      <c r="K11" s="46" t="s">
        <v>223</v>
      </c>
      <c r="L11" s="46" t="s">
        <v>224</v>
      </c>
    </row>
    <row r="12" spans="1:12" s="38" customFormat="1" thickBot="1" x14ac:dyDescent="0.3">
      <c r="A12" s="47">
        <v>1</v>
      </c>
      <c r="B12" s="48" t="s">
        <v>577</v>
      </c>
      <c r="C12" s="49">
        <v>0.26</v>
      </c>
      <c r="D12" s="47" t="s">
        <v>578</v>
      </c>
      <c r="E12" s="47">
        <v>1474.2</v>
      </c>
      <c r="F12" s="47">
        <v>1090.9000000000001</v>
      </c>
      <c r="G12" s="47">
        <v>81.081000000000003</v>
      </c>
      <c r="H12" s="47">
        <v>60</v>
      </c>
      <c r="I12" s="47">
        <v>121.622</v>
      </c>
      <c r="J12" s="47">
        <v>90</v>
      </c>
      <c r="K12" s="47">
        <v>162.16200000000001</v>
      </c>
      <c r="L12" s="47">
        <v>120</v>
      </c>
    </row>
    <row r="13" spans="1:12" s="38" customFormat="1" thickBot="1" x14ac:dyDescent="0.3">
      <c r="A13" s="47">
        <v>2</v>
      </c>
      <c r="B13" s="48" t="s">
        <v>319</v>
      </c>
      <c r="C13" s="49">
        <v>0.16</v>
      </c>
      <c r="D13" s="47"/>
      <c r="E13" s="47">
        <v>324.7</v>
      </c>
      <c r="F13" s="47">
        <v>272.7</v>
      </c>
      <c r="G13" s="47">
        <v>26.19</v>
      </c>
      <c r="H13" s="47">
        <v>22</v>
      </c>
      <c r="I13" s="47">
        <v>33.332999999999998</v>
      </c>
      <c r="J13" s="47">
        <v>28</v>
      </c>
      <c r="K13" s="47">
        <v>35.713999999999999</v>
      </c>
      <c r="L13" s="47">
        <v>30</v>
      </c>
    </row>
    <row r="14" spans="1:12" s="38" customFormat="1" ht="28.2" thickBot="1" x14ac:dyDescent="0.3">
      <c r="A14" s="140">
        <v>3</v>
      </c>
      <c r="B14" s="153" t="s">
        <v>253</v>
      </c>
      <c r="C14" s="47" t="s">
        <v>254</v>
      </c>
      <c r="D14" s="140"/>
      <c r="E14" s="47">
        <v>75</v>
      </c>
      <c r="F14" s="47">
        <v>60</v>
      </c>
      <c r="G14" s="47">
        <v>5</v>
      </c>
      <c r="H14" s="47">
        <v>4</v>
      </c>
      <c r="I14" s="47">
        <v>6.875</v>
      </c>
      <c r="J14" s="47">
        <v>5.5</v>
      </c>
      <c r="K14" s="47">
        <v>8.25</v>
      </c>
      <c r="L14" s="47">
        <v>6.6</v>
      </c>
    </row>
    <row r="15" spans="1:12" s="38" customFormat="1" ht="28.2" thickBot="1" x14ac:dyDescent="0.3">
      <c r="A15" s="141"/>
      <c r="B15" s="154"/>
      <c r="C15" s="47" t="s">
        <v>255</v>
      </c>
      <c r="D15" s="141"/>
      <c r="E15" s="47">
        <v>80</v>
      </c>
      <c r="F15" s="47">
        <v>60</v>
      </c>
      <c r="G15" s="47">
        <v>5.3</v>
      </c>
      <c r="H15" s="47">
        <v>4</v>
      </c>
      <c r="I15" s="47">
        <v>7.3</v>
      </c>
      <c r="J15" s="47">
        <v>5.5</v>
      </c>
      <c r="K15" s="47">
        <v>8.8000000000000007</v>
      </c>
      <c r="L15" s="47">
        <v>6.6</v>
      </c>
    </row>
    <row r="16" spans="1:12" s="38" customFormat="1" thickBot="1" x14ac:dyDescent="0.3">
      <c r="A16" s="47">
        <v>4</v>
      </c>
      <c r="B16" s="48" t="s">
        <v>256</v>
      </c>
      <c r="C16" s="47"/>
      <c r="D16" s="47"/>
      <c r="E16" s="47">
        <v>18.2</v>
      </c>
      <c r="F16" s="47">
        <v>18.2</v>
      </c>
      <c r="G16" s="47">
        <v>1.5</v>
      </c>
      <c r="H16" s="47">
        <v>1.5</v>
      </c>
      <c r="I16" s="47">
        <v>2</v>
      </c>
      <c r="J16" s="47">
        <v>2</v>
      </c>
      <c r="K16" s="47">
        <v>2</v>
      </c>
      <c r="L16" s="47">
        <v>2</v>
      </c>
    </row>
    <row r="17" spans="1:12" s="38" customFormat="1" thickBot="1" x14ac:dyDescent="0.3">
      <c r="A17" s="47">
        <v>5</v>
      </c>
      <c r="B17" s="48" t="s">
        <v>251</v>
      </c>
      <c r="C17" s="47"/>
      <c r="D17" s="47"/>
      <c r="E17" s="47">
        <v>2.7</v>
      </c>
      <c r="F17" s="47">
        <v>2.7</v>
      </c>
      <c r="G17" s="47">
        <v>0.2</v>
      </c>
      <c r="H17" s="47">
        <v>0.2</v>
      </c>
      <c r="I17" s="47">
        <v>0.2</v>
      </c>
      <c r="J17" s="47">
        <v>0.2</v>
      </c>
      <c r="K17" s="47">
        <v>0.3</v>
      </c>
      <c r="L17" s="47">
        <v>0.3</v>
      </c>
    </row>
    <row r="18" spans="1:12" s="38" customFormat="1" ht="28.2" thickBot="1" x14ac:dyDescent="0.3">
      <c r="A18" s="47">
        <v>6</v>
      </c>
      <c r="B18" s="48" t="s">
        <v>363</v>
      </c>
      <c r="C18" s="47"/>
      <c r="D18" s="47"/>
      <c r="E18" s="47">
        <v>0.5</v>
      </c>
      <c r="F18" s="47">
        <v>0.5</v>
      </c>
      <c r="G18" s="47">
        <v>0.03</v>
      </c>
      <c r="H18" s="47">
        <v>0.03</v>
      </c>
      <c r="I18" s="47">
        <v>0.04</v>
      </c>
      <c r="J18" s="47">
        <v>0.04</v>
      </c>
      <c r="K18" s="47">
        <v>0.05</v>
      </c>
      <c r="L18" s="47">
        <v>0.05</v>
      </c>
    </row>
    <row r="19" spans="1:12" s="38" customFormat="1" thickBot="1" x14ac:dyDescent="0.3">
      <c r="A19" s="47">
        <v>7</v>
      </c>
      <c r="B19" s="48" t="s">
        <v>298</v>
      </c>
      <c r="C19" s="47"/>
      <c r="D19" s="47"/>
      <c r="E19" s="47">
        <v>300</v>
      </c>
      <c r="F19" s="47">
        <v>300</v>
      </c>
      <c r="G19" s="47">
        <v>22</v>
      </c>
      <c r="H19" s="47">
        <v>22</v>
      </c>
      <c r="I19" s="47">
        <v>27</v>
      </c>
      <c r="J19" s="47">
        <v>27</v>
      </c>
      <c r="K19" s="47">
        <v>33</v>
      </c>
      <c r="L19" s="47">
        <v>33</v>
      </c>
    </row>
    <row r="20" spans="1:12" s="38" customFormat="1" ht="28.2" thickBot="1" x14ac:dyDescent="0.3">
      <c r="A20" s="47">
        <v>8</v>
      </c>
      <c r="B20" s="53" t="s">
        <v>250</v>
      </c>
      <c r="C20" s="47"/>
      <c r="D20" s="47"/>
      <c r="E20" s="47">
        <v>36.4</v>
      </c>
      <c r="F20" s="47">
        <v>36.4</v>
      </c>
      <c r="G20" s="47">
        <v>3</v>
      </c>
      <c r="H20" s="47">
        <v>3</v>
      </c>
      <c r="I20" s="47">
        <v>3.5</v>
      </c>
      <c r="J20" s="47">
        <v>3.5</v>
      </c>
      <c r="K20" s="47">
        <v>4</v>
      </c>
      <c r="L20" s="47">
        <v>4</v>
      </c>
    </row>
    <row r="21" spans="1:12" s="38" customFormat="1" thickBot="1" x14ac:dyDescent="0.3">
      <c r="A21" s="47">
        <v>9</v>
      </c>
      <c r="B21" s="48" t="s">
        <v>367</v>
      </c>
      <c r="C21" s="47"/>
      <c r="D21" s="47"/>
      <c r="E21" s="47">
        <v>54.5</v>
      </c>
      <c r="F21" s="47">
        <v>54.5</v>
      </c>
      <c r="G21" s="47">
        <v>4</v>
      </c>
      <c r="H21" s="47">
        <v>4</v>
      </c>
      <c r="I21" s="47">
        <v>6</v>
      </c>
      <c r="J21" s="47">
        <v>6</v>
      </c>
      <c r="K21" s="47">
        <v>6</v>
      </c>
      <c r="L21" s="47">
        <v>6</v>
      </c>
    </row>
    <row r="22" spans="1:12" s="38" customFormat="1" ht="17.399999999999999" customHeight="1" thickBot="1" x14ac:dyDescent="0.3">
      <c r="A22" s="47">
        <v>10</v>
      </c>
      <c r="B22" s="48" t="s">
        <v>579</v>
      </c>
      <c r="C22" s="49">
        <v>0.01</v>
      </c>
      <c r="D22" s="47" t="s">
        <v>453</v>
      </c>
      <c r="E22" s="47">
        <v>64.3</v>
      </c>
      <c r="F22" s="47">
        <v>63.6</v>
      </c>
      <c r="G22" s="47">
        <v>5.0510000000000002</v>
      </c>
      <c r="H22" s="47">
        <v>5</v>
      </c>
      <c r="I22" s="47">
        <v>6.0609999999999999</v>
      </c>
      <c r="J22" s="47">
        <v>6</v>
      </c>
      <c r="K22" s="47">
        <v>7.0709999999999997</v>
      </c>
      <c r="L22" s="47">
        <v>7</v>
      </c>
    </row>
    <row r="23" spans="1:12" s="38" customFormat="1" ht="22.8" customHeight="1" thickBot="1" x14ac:dyDescent="0.3">
      <c r="A23" s="47">
        <v>11</v>
      </c>
      <c r="B23" s="48" t="s">
        <v>365</v>
      </c>
      <c r="C23" s="47"/>
      <c r="D23" s="47" t="s">
        <v>366</v>
      </c>
      <c r="E23" s="47">
        <v>22.7</v>
      </c>
      <c r="F23" s="47">
        <v>22.7</v>
      </c>
      <c r="G23" s="47">
        <v>1.5</v>
      </c>
      <c r="H23" s="47">
        <v>1.5</v>
      </c>
      <c r="I23" s="47">
        <v>2</v>
      </c>
      <c r="J23" s="47">
        <v>2</v>
      </c>
      <c r="K23" s="47">
        <v>2.5</v>
      </c>
      <c r="L23" s="47">
        <v>2.5</v>
      </c>
    </row>
    <row r="24" spans="1:12" s="38" customFormat="1" thickBot="1" x14ac:dyDescent="0.3">
      <c r="A24" s="134" t="s">
        <v>225</v>
      </c>
      <c r="B24" s="135"/>
      <c r="C24" s="135"/>
      <c r="D24" s="136"/>
      <c r="E24" s="137">
        <v>1000</v>
      </c>
      <c r="F24" s="138"/>
      <c r="G24" s="137">
        <v>75</v>
      </c>
      <c r="H24" s="138"/>
      <c r="I24" s="137">
        <v>90</v>
      </c>
      <c r="J24" s="138"/>
      <c r="K24" s="137">
        <v>110</v>
      </c>
      <c r="L24" s="138"/>
    </row>
    <row r="25" spans="1:12" s="38" customFormat="1" ht="13.8" x14ac:dyDescent="0.25"/>
    <row r="26" spans="1:12" s="38" customFormat="1" ht="13.8" x14ac:dyDescent="0.25">
      <c r="A26" s="50" t="s">
        <v>226</v>
      </c>
    </row>
    <row r="27" spans="1:12" s="38" customFormat="1" ht="13.8" x14ac:dyDescent="0.25">
      <c r="A27" s="43" t="s">
        <v>580</v>
      </c>
    </row>
    <row r="28" spans="1:12" s="38" customFormat="1" ht="30" customHeight="1" x14ac:dyDescent="0.25">
      <c r="A28" s="139" t="s">
        <v>581</v>
      </c>
      <c r="B28" s="127"/>
      <c r="C28" s="127"/>
      <c r="D28" s="127"/>
      <c r="E28" s="127"/>
      <c r="F28" s="127"/>
      <c r="G28" s="127"/>
      <c r="H28" s="127"/>
      <c r="I28" s="127"/>
      <c r="J28" s="127"/>
      <c r="K28" s="127"/>
      <c r="L28" s="127"/>
    </row>
    <row r="29" spans="1:12" s="38" customFormat="1" ht="13.8" x14ac:dyDescent="0.25"/>
    <row r="30" spans="1:12" s="38" customFormat="1" ht="13.8" x14ac:dyDescent="0.25">
      <c r="A30" s="43" t="s">
        <v>229</v>
      </c>
    </row>
    <row r="31" spans="1:12" s="38" customFormat="1" ht="73.8" customHeight="1" x14ac:dyDescent="0.25">
      <c r="A31" s="126" t="s">
        <v>586</v>
      </c>
      <c r="B31" s="127"/>
      <c r="C31" s="127"/>
      <c r="D31" s="127"/>
      <c r="E31" s="127"/>
      <c r="F31" s="127"/>
      <c r="G31" s="127"/>
      <c r="H31" s="127"/>
      <c r="I31" s="127"/>
      <c r="J31" s="127"/>
      <c r="K31" s="127"/>
      <c r="L31" s="127"/>
    </row>
    <row r="32" spans="1:12" s="38" customFormat="1" ht="13.8" x14ac:dyDescent="0.25"/>
    <row r="33" spans="1:12" s="38" customFormat="1" ht="13.8" x14ac:dyDescent="0.25">
      <c r="A33" s="43" t="s">
        <v>273</v>
      </c>
    </row>
    <row r="34" spans="1:12" s="38" customFormat="1" ht="13.8" x14ac:dyDescent="0.25">
      <c r="A34" s="43" t="s">
        <v>274</v>
      </c>
    </row>
    <row r="35" spans="1:12" s="38" customFormat="1" ht="13.8" x14ac:dyDescent="0.25">
      <c r="A35" s="38" t="s">
        <v>524</v>
      </c>
    </row>
    <row r="36" spans="1:12" s="38" customFormat="1" ht="13.8" x14ac:dyDescent="0.25">
      <c r="A36" s="38" t="s">
        <v>582</v>
      </c>
    </row>
    <row r="37" spans="1:12" s="38" customFormat="1" ht="13.8" x14ac:dyDescent="0.25">
      <c r="A37" s="38" t="s">
        <v>583</v>
      </c>
    </row>
    <row r="38" spans="1:12" s="38" customFormat="1" ht="13.8" x14ac:dyDescent="0.25">
      <c r="A38" s="43" t="s">
        <v>278</v>
      </c>
    </row>
    <row r="39" spans="1:12" s="38" customFormat="1" ht="13.8" x14ac:dyDescent="0.25">
      <c r="A39" s="38" t="s">
        <v>279</v>
      </c>
    </row>
    <row r="40" spans="1:12" s="38" customFormat="1" ht="13.8" x14ac:dyDescent="0.25"/>
    <row r="41" spans="1:12" s="38" customFormat="1" ht="13.8" x14ac:dyDescent="0.25">
      <c r="A41" s="43" t="s">
        <v>280</v>
      </c>
    </row>
    <row r="42" spans="1:12" s="38" customFormat="1" ht="13.8" x14ac:dyDescent="0.25">
      <c r="A42" s="38" t="s">
        <v>584</v>
      </c>
    </row>
    <row r="43" spans="1:12" s="38" customFormat="1" ht="30" customHeight="1" x14ac:dyDescent="0.25">
      <c r="A43" s="126" t="s">
        <v>585</v>
      </c>
      <c r="B43" s="127"/>
      <c r="C43" s="127"/>
      <c r="D43" s="127"/>
      <c r="E43" s="127"/>
      <c r="F43" s="127"/>
      <c r="G43" s="127"/>
      <c r="H43" s="127"/>
      <c r="I43" s="127"/>
      <c r="J43" s="127"/>
      <c r="K43" s="127"/>
      <c r="L43" s="127"/>
    </row>
    <row r="44" spans="1:12" s="38" customFormat="1" ht="13.8" x14ac:dyDescent="0.25">
      <c r="A44" s="38" t="s">
        <v>384</v>
      </c>
    </row>
    <row r="45" spans="1:12" s="38" customFormat="1" ht="13.8" x14ac:dyDescent="0.25">
      <c r="A45" s="38" t="s">
        <v>385</v>
      </c>
    </row>
    <row r="46" spans="1:12" s="38" customFormat="1" ht="13.8" x14ac:dyDescent="0.25"/>
    <row r="47" spans="1:12" s="38" customFormat="1" thickBot="1" x14ac:dyDescent="0.3">
      <c r="A47" s="38" t="s">
        <v>240</v>
      </c>
    </row>
    <row r="48" spans="1:12" s="38" customFormat="1" ht="28.2" thickBot="1" x14ac:dyDescent="0.3">
      <c r="A48" s="46" t="s">
        <v>241</v>
      </c>
      <c r="B48" s="46" t="s">
        <v>242</v>
      </c>
      <c r="C48" s="46" t="s">
        <v>243</v>
      </c>
      <c r="D48" s="46" t="s">
        <v>244</v>
      </c>
      <c r="E48" s="46" t="s">
        <v>245</v>
      </c>
    </row>
    <row r="49" spans="1:5" s="38" customFormat="1" thickBot="1" x14ac:dyDescent="0.3">
      <c r="A49" s="51">
        <v>75</v>
      </c>
      <c r="B49" s="51">
        <v>11.22</v>
      </c>
      <c r="C49" s="51">
        <v>4.6500000000000004</v>
      </c>
      <c r="D49" s="51">
        <v>8.41</v>
      </c>
      <c r="E49" s="51">
        <v>118.93</v>
      </c>
    </row>
    <row r="50" spans="1:5" s="38" customFormat="1" thickBot="1" x14ac:dyDescent="0.3">
      <c r="A50" s="51">
        <v>90</v>
      </c>
      <c r="B50" s="51">
        <v>16.559999999999999</v>
      </c>
      <c r="C50" s="51">
        <v>5.88</v>
      </c>
      <c r="D50" s="51">
        <v>10.89</v>
      </c>
      <c r="E50" s="51">
        <v>160.82</v>
      </c>
    </row>
    <row r="51" spans="1:5" s="38" customFormat="1" thickBot="1" x14ac:dyDescent="0.3">
      <c r="A51" s="51">
        <v>110</v>
      </c>
      <c r="B51" s="51">
        <v>21.75</v>
      </c>
      <c r="C51" s="51">
        <v>7.11</v>
      </c>
      <c r="D51" s="51">
        <v>12.04</v>
      </c>
      <c r="E51" s="51">
        <v>197.05</v>
      </c>
    </row>
    <row r="52" spans="1:5" s="38" customFormat="1" ht="13.8" x14ac:dyDescent="0.25">
      <c r="A52" s="43" t="s">
        <v>246</v>
      </c>
    </row>
  </sheetData>
  <mergeCells count="17">
    <mergeCell ref="A7:L7"/>
    <mergeCell ref="A8:L8"/>
    <mergeCell ref="C10:C11"/>
    <mergeCell ref="D10:D11"/>
    <mergeCell ref="E10:F10"/>
    <mergeCell ref="G10:L10"/>
    <mergeCell ref="A14:A15"/>
    <mergeCell ref="B14:B15"/>
    <mergeCell ref="D14:D15"/>
    <mergeCell ref="A24:D24"/>
    <mergeCell ref="E24:F24"/>
    <mergeCell ref="I24:J24"/>
    <mergeCell ref="K24:L24"/>
    <mergeCell ref="A28:L28"/>
    <mergeCell ref="A31:L31"/>
    <mergeCell ref="A43:L43"/>
    <mergeCell ref="G24:H2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339C5-3499-4BE5-A1CB-7EE9B4FF7961}">
  <dimension ref="A1:L43"/>
  <sheetViews>
    <sheetView workbookViewId="0">
      <selection activeCell="A22" sqref="A22:L22"/>
    </sheetView>
  </sheetViews>
  <sheetFormatPr defaultRowHeight="14.4" x14ac:dyDescent="0.3"/>
  <cols>
    <col min="2" max="2" width="18.5546875" customWidth="1"/>
    <col min="4" max="4" width="10.44140625" customWidth="1"/>
    <col min="5" max="5" width="12.66406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587</v>
      </c>
      <c r="B7" s="127"/>
      <c r="C7" s="127"/>
      <c r="D7" s="127"/>
      <c r="E7" s="127"/>
      <c r="F7" s="127"/>
      <c r="G7" s="127"/>
      <c r="H7" s="127"/>
      <c r="I7" s="127"/>
      <c r="J7" s="127"/>
      <c r="K7" s="127"/>
      <c r="L7" s="127"/>
    </row>
    <row r="8" spans="1:12" s="38" customFormat="1" ht="15" customHeight="1" x14ac:dyDescent="0.25">
      <c r="A8" s="128" t="s">
        <v>122</v>
      </c>
      <c r="B8" s="127"/>
      <c r="C8" s="127"/>
      <c r="D8" s="127"/>
      <c r="E8" s="127"/>
      <c r="F8" s="127"/>
      <c r="G8" s="127"/>
      <c r="H8" s="127"/>
      <c r="I8" s="127"/>
      <c r="J8" s="127"/>
      <c r="K8" s="127"/>
      <c r="L8" s="127"/>
    </row>
    <row r="9" spans="1:12" s="38" customFormat="1" thickBot="1" x14ac:dyDescent="0.3">
      <c r="A9" s="38" t="s">
        <v>576</v>
      </c>
    </row>
    <row r="10" spans="1:12" s="38" customFormat="1" thickBot="1" x14ac:dyDescent="0.3">
      <c r="A10" s="44" t="s">
        <v>213</v>
      </c>
      <c r="B10" s="44" t="s">
        <v>214</v>
      </c>
      <c r="C10" s="129" t="s">
        <v>215</v>
      </c>
      <c r="D10" s="129" t="s">
        <v>216</v>
      </c>
      <c r="E10" s="131" t="s">
        <v>217</v>
      </c>
      <c r="F10" s="132"/>
      <c r="G10" s="131" t="s">
        <v>218</v>
      </c>
      <c r="H10" s="133"/>
      <c r="I10" s="133"/>
      <c r="J10" s="133"/>
      <c r="K10" s="133"/>
      <c r="L10" s="132"/>
    </row>
    <row r="11" spans="1:12" s="38" customFormat="1" thickBot="1" x14ac:dyDescent="0.3">
      <c r="A11" s="45" t="s">
        <v>219</v>
      </c>
      <c r="B11" s="45" t="s">
        <v>220</v>
      </c>
      <c r="C11" s="130"/>
      <c r="D11" s="130"/>
      <c r="E11" s="46" t="s">
        <v>221</v>
      </c>
      <c r="F11" s="46" t="s">
        <v>222</v>
      </c>
      <c r="G11" s="46" t="s">
        <v>223</v>
      </c>
      <c r="H11" s="46" t="s">
        <v>224</v>
      </c>
      <c r="I11" s="46" t="s">
        <v>223</v>
      </c>
      <c r="J11" s="46" t="s">
        <v>224</v>
      </c>
      <c r="K11" s="46" t="s">
        <v>223</v>
      </c>
      <c r="L11" s="46" t="s">
        <v>224</v>
      </c>
    </row>
    <row r="12" spans="1:12" s="38" customFormat="1" thickBot="1" x14ac:dyDescent="0.3">
      <c r="A12" s="47">
        <v>1</v>
      </c>
      <c r="B12" s="48" t="s">
        <v>577</v>
      </c>
      <c r="C12" s="49">
        <v>0.26</v>
      </c>
      <c r="D12" s="47" t="s">
        <v>578</v>
      </c>
      <c r="E12" s="47">
        <v>1801.8</v>
      </c>
      <c r="F12" s="47">
        <v>1333.3</v>
      </c>
      <c r="G12" s="47">
        <v>81.081000000000003</v>
      </c>
      <c r="H12" s="47">
        <v>60</v>
      </c>
      <c r="I12" s="47">
        <v>121.622</v>
      </c>
      <c r="J12" s="47">
        <v>90</v>
      </c>
      <c r="K12" s="47">
        <v>162.16200000000001</v>
      </c>
      <c r="L12" s="47">
        <v>120</v>
      </c>
    </row>
    <row r="13" spans="1:12" s="38" customFormat="1" thickBot="1" x14ac:dyDescent="0.3">
      <c r="A13" s="47">
        <v>2</v>
      </c>
      <c r="B13" s="48" t="s">
        <v>57</v>
      </c>
      <c r="C13" s="47"/>
      <c r="D13" s="47" t="s">
        <v>268</v>
      </c>
      <c r="E13" s="47">
        <v>166.7</v>
      </c>
      <c r="F13" s="47">
        <v>166.7</v>
      </c>
      <c r="G13" s="47">
        <v>14.5</v>
      </c>
      <c r="H13" s="47">
        <v>14.5</v>
      </c>
      <c r="I13" s="47">
        <v>15</v>
      </c>
      <c r="J13" s="47">
        <v>15</v>
      </c>
      <c r="K13" s="47">
        <v>15</v>
      </c>
      <c r="L13" s="47">
        <v>15</v>
      </c>
    </row>
    <row r="14" spans="1:12" s="38" customFormat="1" thickBot="1" x14ac:dyDescent="0.3">
      <c r="A14" s="47">
        <v>3</v>
      </c>
      <c r="B14" s="48" t="s">
        <v>544</v>
      </c>
      <c r="C14" s="47"/>
      <c r="D14" s="47" t="s">
        <v>545</v>
      </c>
      <c r="E14" s="47">
        <v>111.1</v>
      </c>
      <c r="F14" s="47">
        <v>111.1</v>
      </c>
      <c r="G14" s="47">
        <v>5</v>
      </c>
      <c r="H14" s="47">
        <v>5</v>
      </c>
      <c r="I14" s="47">
        <v>7</v>
      </c>
      <c r="J14" s="47">
        <v>7</v>
      </c>
      <c r="K14" s="47">
        <v>10</v>
      </c>
      <c r="L14" s="47">
        <v>10</v>
      </c>
    </row>
    <row r="15" spans="1:12" s="38" customFormat="1" thickBot="1" x14ac:dyDescent="0.3">
      <c r="A15" s="47">
        <v>4</v>
      </c>
      <c r="B15" s="48" t="s">
        <v>543</v>
      </c>
      <c r="C15" s="47"/>
      <c r="D15" s="47" t="s">
        <v>268</v>
      </c>
      <c r="E15" s="47">
        <v>100</v>
      </c>
      <c r="F15" s="47">
        <v>100</v>
      </c>
      <c r="G15" s="47">
        <v>4</v>
      </c>
      <c r="H15" s="47">
        <v>4</v>
      </c>
      <c r="I15" s="47">
        <v>5</v>
      </c>
      <c r="J15" s="47">
        <v>5</v>
      </c>
      <c r="K15" s="47">
        <v>9</v>
      </c>
      <c r="L15" s="47">
        <v>9</v>
      </c>
    </row>
    <row r="16" spans="1:12" s="38" customFormat="1" ht="28.2" thickBot="1" x14ac:dyDescent="0.3">
      <c r="A16" s="47">
        <v>5</v>
      </c>
      <c r="B16" s="48" t="s">
        <v>365</v>
      </c>
      <c r="C16" s="47"/>
      <c r="D16" s="47" t="s">
        <v>366</v>
      </c>
      <c r="E16" s="47">
        <v>100</v>
      </c>
      <c r="F16" s="47">
        <v>100</v>
      </c>
      <c r="G16" s="47">
        <v>4</v>
      </c>
      <c r="H16" s="47">
        <v>4</v>
      </c>
      <c r="I16" s="47">
        <v>5</v>
      </c>
      <c r="J16" s="47">
        <v>5</v>
      </c>
      <c r="K16" s="47">
        <v>9</v>
      </c>
      <c r="L16" s="47">
        <v>9</v>
      </c>
    </row>
    <row r="17" spans="1:12" s="38" customFormat="1" ht="28.2" thickBot="1" x14ac:dyDescent="0.3">
      <c r="A17" s="47">
        <v>6</v>
      </c>
      <c r="B17" s="48" t="s">
        <v>250</v>
      </c>
      <c r="C17" s="47"/>
      <c r="D17" s="47"/>
      <c r="E17" s="47">
        <v>33.299999999999997</v>
      </c>
      <c r="F17" s="47">
        <v>33.299999999999997</v>
      </c>
      <c r="G17" s="47">
        <v>2</v>
      </c>
      <c r="H17" s="47">
        <v>2</v>
      </c>
      <c r="I17" s="47">
        <v>3</v>
      </c>
      <c r="J17" s="47">
        <v>3</v>
      </c>
      <c r="K17" s="47">
        <v>3</v>
      </c>
      <c r="L17" s="47">
        <v>3</v>
      </c>
    </row>
    <row r="18" spans="1:12" s="38" customFormat="1" thickBot="1" x14ac:dyDescent="0.3">
      <c r="A18" s="47">
        <v>7</v>
      </c>
      <c r="B18" s="48" t="s">
        <v>251</v>
      </c>
      <c r="C18" s="47"/>
      <c r="D18" s="47"/>
      <c r="E18" s="47">
        <v>2.2000000000000002</v>
      </c>
      <c r="F18" s="47">
        <v>2.2000000000000002</v>
      </c>
      <c r="G18" s="47">
        <v>0.2</v>
      </c>
      <c r="H18" s="47">
        <v>0.2</v>
      </c>
      <c r="I18" s="47">
        <v>0.2</v>
      </c>
      <c r="J18" s="47">
        <v>0.2</v>
      </c>
      <c r="K18" s="47">
        <v>0.2</v>
      </c>
      <c r="L18" s="47">
        <v>0.2</v>
      </c>
    </row>
    <row r="19" spans="1:12" s="38" customFormat="1" thickBot="1" x14ac:dyDescent="0.3">
      <c r="A19" s="134" t="s">
        <v>225</v>
      </c>
      <c r="B19" s="135"/>
      <c r="C19" s="135"/>
      <c r="D19" s="136"/>
      <c r="E19" s="137">
        <v>1000</v>
      </c>
      <c r="F19" s="138"/>
      <c r="G19" s="137">
        <v>60</v>
      </c>
      <c r="H19" s="138"/>
      <c r="I19" s="137">
        <v>75</v>
      </c>
      <c r="J19" s="138"/>
      <c r="K19" s="137">
        <v>90</v>
      </c>
      <c r="L19" s="138"/>
    </row>
    <row r="20" spans="1:12" s="38" customFormat="1" ht="13.8" x14ac:dyDescent="0.25"/>
    <row r="21" spans="1:12" s="38" customFormat="1" ht="13.8" x14ac:dyDescent="0.25">
      <c r="A21" s="43" t="s">
        <v>269</v>
      </c>
    </row>
    <row r="22" spans="1:12" s="38" customFormat="1" ht="52.2" customHeight="1" x14ac:dyDescent="0.25">
      <c r="A22" s="126" t="s">
        <v>270</v>
      </c>
      <c r="B22" s="127"/>
      <c r="C22" s="127"/>
      <c r="D22" s="127"/>
      <c r="E22" s="127"/>
      <c r="F22" s="127"/>
      <c r="G22" s="127"/>
      <c r="H22" s="127"/>
      <c r="I22" s="127"/>
      <c r="J22" s="127"/>
      <c r="K22" s="127"/>
      <c r="L22" s="127"/>
    </row>
    <row r="23" spans="1:12" s="38" customFormat="1" ht="13.8" x14ac:dyDescent="0.25">
      <c r="A23" s="43" t="s">
        <v>271</v>
      </c>
    </row>
    <row r="24" spans="1:12" s="38" customFormat="1" ht="45" customHeight="1" x14ac:dyDescent="0.25">
      <c r="A24" s="126" t="s">
        <v>593</v>
      </c>
      <c r="B24" s="127"/>
      <c r="C24" s="127"/>
      <c r="D24" s="127"/>
      <c r="E24" s="127"/>
      <c r="F24" s="127"/>
      <c r="G24" s="127"/>
      <c r="H24" s="127"/>
      <c r="I24" s="127"/>
      <c r="J24" s="127"/>
      <c r="K24" s="127"/>
      <c r="L24" s="127"/>
    </row>
    <row r="25" spans="1:12" s="38" customFormat="1" ht="13.8" x14ac:dyDescent="0.25">
      <c r="A25" s="43" t="s">
        <v>273</v>
      </c>
    </row>
    <row r="26" spans="1:12" s="38" customFormat="1" ht="13.8" x14ac:dyDescent="0.25">
      <c r="A26" s="43" t="s">
        <v>274</v>
      </c>
    </row>
    <row r="27" spans="1:12" s="38" customFormat="1" ht="13.8" x14ac:dyDescent="0.25">
      <c r="A27" s="38" t="s">
        <v>588</v>
      </c>
    </row>
    <row r="28" spans="1:12" s="38" customFormat="1" ht="13.8" x14ac:dyDescent="0.25">
      <c r="A28" s="38" t="s">
        <v>589</v>
      </c>
    </row>
    <row r="29" spans="1:12" s="38" customFormat="1" ht="13.8" x14ac:dyDescent="0.25">
      <c r="A29" s="38" t="s">
        <v>590</v>
      </c>
    </row>
    <row r="30" spans="1:12" s="38" customFormat="1" ht="13.8" x14ac:dyDescent="0.25">
      <c r="A30" s="43" t="s">
        <v>278</v>
      </c>
    </row>
    <row r="31" spans="1:12" s="38" customFormat="1" ht="13.8" x14ac:dyDescent="0.25">
      <c r="A31" s="38" t="s">
        <v>279</v>
      </c>
    </row>
    <row r="32" spans="1:12" s="38" customFormat="1" ht="13.8" x14ac:dyDescent="0.25">
      <c r="A32" s="43" t="s">
        <v>280</v>
      </c>
    </row>
    <row r="33" spans="1:12" s="38" customFormat="1" ht="13.8" x14ac:dyDescent="0.25">
      <c r="A33" s="38" t="s">
        <v>591</v>
      </c>
    </row>
    <row r="34" spans="1:12" s="38" customFormat="1" ht="48.6" customHeight="1" x14ac:dyDescent="0.25">
      <c r="A34" s="126" t="s">
        <v>592</v>
      </c>
      <c r="B34" s="127"/>
      <c r="C34" s="127"/>
      <c r="D34" s="127"/>
      <c r="E34" s="127"/>
      <c r="F34" s="127"/>
      <c r="G34" s="127"/>
      <c r="H34" s="127"/>
      <c r="I34" s="127"/>
      <c r="J34" s="127"/>
      <c r="K34" s="127"/>
      <c r="L34" s="127"/>
    </row>
    <row r="35" spans="1:12" s="38" customFormat="1" ht="13.8" x14ac:dyDescent="0.25">
      <c r="A35" s="38" t="s">
        <v>436</v>
      </c>
    </row>
    <row r="36" spans="1:12" s="38" customFormat="1" ht="13.8" x14ac:dyDescent="0.25">
      <c r="A36" s="38" t="s">
        <v>385</v>
      </c>
    </row>
    <row r="37" spans="1:12" s="38" customFormat="1" ht="13.8" x14ac:dyDescent="0.25"/>
    <row r="38" spans="1:12" s="38" customFormat="1" thickBot="1" x14ac:dyDescent="0.3">
      <c r="A38" s="38" t="s">
        <v>240</v>
      </c>
    </row>
    <row r="39" spans="1:12" s="38" customFormat="1" ht="42" thickBot="1" x14ac:dyDescent="0.3">
      <c r="A39" s="46" t="s">
        <v>241</v>
      </c>
      <c r="B39" s="46" t="s">
        <v>242</v>
      </c>
      <c r="C39" s="46" t="s">
        <v>243</v>
      </c>
      <c r="D39" s="46" t="s">
        <v>244</v>
      </c>
      <c r="E39" s="46" t="s">
        <v>245</v>
      </c>
    </row>
    <row r="40" spans="1:12" s="38" customFormat="1" thickBot="1" x14ac:dyDescent="0.3">
      <c r="A40" s="51">
        <v>60</v>
      </c>
      <c r="B40" s="51">
        <v>14.45</v>
      </c>
      <c r="C40" s="51">
        <v>8.24</v>
      </c>
      <c r="D40" s="51">
        <v>2.98</v>
      </c>
      <c r="E40" s="51">
        <v>145.07</v>
      </c>
    </row>
    <row r="41" spans="1:12" s="38" customFormat="1" thickBot="1" x14ac:dyDescent="0.3">
      <c r="A41" s="51">
        <v>75</v>
      </c>
      <c r="B41" s="51">
        <v>19.93</v>
      </c>
      <c r="C41" s="51">
        <v>10.31</v>
      </c>
      <c r="D41" s="51">
        <v>3.73</v>
      </c>
      <c r="E41" s="51">
        <v>188.66</v>
      </c>
    </row>
    <row r="42" spans="1:12" s="38" customFormat="1" thickBot="1" x14ac:dyDescent="0.3">
      <c r="A42" s="51">
        <v>90</v>
      </c>
      <c r="B42" s="51">
        <v>25.82</v>
      </c>
      <c r="C42" s="51">
        <v>11.46</v>
      </c>
      <c r="D42" s="51">
        <v>6.7</v>
      </c>
      <c r="E42" s="51">
        <v>234.61</v>
      </c>
    </row>
    <row r="43" spans="1:12" s="38" customFormat="1" ht="13.8" x14ac:dyDescent="0.25">
      <c r="A43" s="43" t="s">
        <v>246</v>
      </c>
    </row>
  </sheetData>
  <mergeCells count="14">
    <mergeCell ref="A7:L7"/>
    <mergeCell ref="A8:L8"/>
    <mergeCell ref="C10:C11"/>
    <mergeCell ref="D10:D11"/>
    <mergeCell ref="E10:F10"/>
    <mergeCell ref="G10:L10"/>
    <mergeCell ref="A24:L24"/>
    <mergeCell ref="A34:L34"/>
    <mergeCell ref="A19:D19"/>
    <mergeCell ref="E19:F19"/>
    <mergeCell ref="G19:H19"/>
    <mergeCell ref="I19:J19"/>
    <mergeCell ref="K19:L19"/>
    <mergeCell ref="A22:L22"/>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7E295-B3FE-49CA-9A1B-CF1033C23755}">
  <dimension ref="A1:L48"/>
  <sheetViews>
    <sheetView workbookViewId="0">
      <selection activeCell="A8" sqref="A8:L8"/>
    </sheetView>
  </sheetViews>
  <sheetFormatPr defaultRowHeight="14.4" x14ac:dyDescent="0.3"/>
  <cols>
    <col min="2" max="2" width="14.88671875" customWidth="1"/>
    <col min="4" max="4" width="11" customWidth="1"/>
    <col min="5" max="5" width="12.886718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594</v>
      </c>
      <c r="B7" s="127"/>
      <c r="C7" s="127"/>
      <c r="D7" s="127"/>
      <c r="E7" s="127"/>
      <c r="F7" s="127"/>
      <c r="G7" s="127"/>
      <c r="H7" s="127"/>
      <c r="I7" s="127"/>
      <c r="J7" s="127"/>
      <c r="K7" s="127"/>
      <c r="L7" s="127"/>
    </row>
    <row r="8" spans="1:12" s="38" customFormat="1" ht="15" customHeight="1" x14ac:dyDescent="0.25">
      <c r="A8" s="128" t="s">
        <v>106</v>
      </c>
      <c r="B8" s="127"/>
      <c r="C8" s="127"/>
      <c r="D8" s="127"/>
      <c r="E8" s="127"/>
      <c r="F8" s="127"/>
      <c r="G8" s="127"/>
      <c r="H8" s="127"/>
      <c r="I8" s="127"/>
      <c r="J8" s="127"/>
      <c r="K8" s="127"/>
      <c r="L8" s="127"/>
    </row>
    <row r="9" spans="1:12" s="38" customFormat="1" thickBot="1" x14ac:dyDescent="0.3">
      <c r="A9" s="38" t="s">
        <v>576</v>
      </c>
    </row>
    <row r="10" spans="1:12" s="38" customFormat="1" thickBot="1" x14ac:dyDescent="0.3">
      <c r="A10" s="44" t="s">
        <v>213</v>
      </c>
      <c r="B10" s="44" t="s">
        <v>214</v>
      </c>
      <c r="C10" s="129" t="s">
        <v>215</v>
      </c>
      <c r="D10" s="129" t="s">
        <v>216</v>
      </c>
      <c r="E10" s="131" t="s">
        <v>217</v>
      </c>
      <c r="F10" s="132"/>
      <c r="G10" s="131" t="s">
        <v>218</v>
      </c>
      <c r="H10" s="133"/>
      <c r="I10" s="133"/>
      <c r="J10" s="133"/>
      <c r="K10" s="133"/>
      <c r="L10" s="132"/>
    </row>
    <row r="11" spans="1:12" s="38" customFormat="1" ht="18.600000000000001" customHeight="1" thickBot="1" x14ac:dyDescent="0.3">
      <c r="A11" s="45" t="s">
        <v>219</v>
      </c>
      <c r="B11" s="45" t="s">
        <v>220</v>
      </c>
      <c r="C11" s="130"/>
      <c r="D11" s="130"/>
      <c r="E11" s="46" t="s">
        <v>221</v>
      </c>
      <c r="F11" s="46" t="s">
        <v>222</v>
      </c>
      <c r="G11" s="46" t="s">
        <v>223</v>
      </c>
      <c r="H11" s="46" t="s">
        <v>224</v>
      </c>
      <c r="I11" s="46" t="s">
        <v>223</v>
      </c>
      <c r="J11" s="46" t="s">
        <v>224</v>
      </c>
      <c r="K11" s="46" t="s">
        <v>223</v>
      </c>
      <c r="L11" s="46" t="s">
        <v>224</v>
      </c>
    </row>
    <row r="12" spans="1:12" s="38" customFormat="1" thickBot="1" x14ac:dyDescent="0.3">
      <c r="A12" s="47">
        <v>1</v>
      </c>
      <c r="B12" s="48" t="s">
        <v>577</v>
      </c>
      <c r="C12" s="49">
        <v>0.26</v>
      </c>
      <c r="D12" s="47" t="s">
        <v>578</v>
      </c>
      <c r="E12" s="47">
        <v>1621.6</v>
      </c>
      <c r="F12" s="47">
        <v>1200</v>
      </c>
      <c r="G12" s="47">
        <v>81.081000000000003</v>
      </c>
      <c r="H12" s="47">
        <v>60</v>
      </c>
      <c r="I12" s="47">
        <v>121.622</v>
      </c>
      <c r="J12" s="47">
        <v>90</v>
      </c>
      <c r="K12" s="47">
        <v>162.16200000000001</v>
      </c>
      <c r="L12" s="47">
        <v>120</v>
      </c>
    </row>
    <row r="13" spans="1:12" s="38" customFormat="1" thickBot="1" x14ac:dyDescent="0.3">
      <c r="A13" s="47">
        <v>2</v>
      </c>
      <c r="B13" s="48" t="s">
        <v>544</v>
      </c>
      <c r="C13" s="47"/>
      <c r="D13" s="47" t="s">
        <v>545</v>
      </c>
      <c r="E13" s="47">
        <v>50</v>
      </c>
      <c r="F13" s="47">
        <v>50</v>
      </c>
      <c r="G13" s="47">
        <v>3</v>
      </c>
      <c r="H13" s="47">
        <v>3</v>
      </c>
      <c r="I13" s="47">
        <v>4</v>
      </c>
      <c r="J13" s="47">
        <v>4</v>
      </c>
      <c r="K13" s="47">
        <v>5</v>
      </c>
      <c r="L13" s="47">
        <v>5</v>
      </c>
    </row>
    <row r="14" spans="1:12" s="38" customFormat="1" ht="28.2" thickBot="1" x14ac:dyDescent="0.3">
      <c r="A14" s="47">
        <v>3</v>
      </c>
      <c r="B14" s="48" t="s">
        <v>365</v>
      </c>
      <c r="C14" s="47"/>
      <c r="D14" s="47" t="s">
        <v>366</v>
      </c>
      <c r="E14" s="47">
        <v>50</v>
      </c>
      <c r="F14" s="47">
        <v>50</v>
      </c>
      <c r="G14" s="47">
        <v>3</v>
      </c>
      <c r="H14" s="47">
        <v>3</v>
      </c>
      <c r="I14" s="47">
        <v>4</v>
      </c>
      <c r="J14" s="47">
        <v>4</v>
      </c>
      <c r="K14" s="47">
        <v>5</v>
      </c>
      <c r="L14" s="47">
        <v>5</v>
      </c>
    </row>
    <row r="15" spans="1:12" s="38" customFormat="1" ht="28.2" thickBot="1" x14ac:dyDescent="0.3">
      <c r="A15" s="47">
        <v>4</v>
      </c>
      <c r="B15" s="48" t="s">
        <v>557</v>
      </c>
      <c r="C15" s="47"/>
      <c r="D15" s="47" t="s">
        <v>429</v>
      </c>
      <c r="E15" s="47">
        <v>100</v>
      </c>
      <c r="F15" s="47">
        <v>100</v>
      </c>
      <c r="G15" s="47">
        <v>5</v>
      </c>
      <c r="H15" s="47">
        <v>5</v>
      </c>
      <c r="I15" s="47">
        <v>8</v>
      </c>
      <c r="J15" s="47">
        <v>8</v>
      </c>
      <c r="K15" s="47">
        <v>10</v>
      </c>
      <c r="L15" s="47">
        <v>10</v>
      </c>
    </row>
    <row r="16" spans="1:12" s="38" customFormat="1" thickBot="1" x14ac:dyDescent="0.3">
      <c r="A16" s="47">
        <v>5</v>
      </c>
      <c r="B16" s="48" t="s">
        <v>251</v>
      </c>
      <c r="C16" s="47"/>
      <c r="D16" s="47"/>
      <c r="E16" s="47">
        <v>3</v>
      </c>
      <c r="F16" s="47">
        <v>3</v>
      </c>
      <c r="G16" s="47">
        <v>0.2</v>
      </c>
      <c r="H16" s="47">
        <v>0.2</v>
      </c>
      <c r="I16" s="47">
        <v>0.3</v>
      </c>
      <c r="J16" s="47">
        <v>0.3</v>
      </c>
      <c r="K16" s="47">
        <v>0.3</v>
      </c>
      <c r="L16" s="47">
        <v>0.3</v>
      </c>
    </row>
    <row r="17" spans="1:12" s="38" customFormat="1" ht="42" thickBot="1" x14ac:dyDescent="0.3">
      <c r="A17" s="47">
        <v>6</v>
      </c>
      <c r="B17" s="48" t="s">
        <v>250</v>
      </c>
      <c r="C17" s="47"/>
      <c r="D17" s="47"/>
      <c r="E17" s="47">
        <v>40</v>
      </c>
      <c r="F17" s="47">
        <v>40</v>
      </c>
      <c r="G17" s="47">
        <v>2</v>
      </c>
      <c r="H17" s="47">
        <v>2</v>
      </c>
      <c r="I17" s="47">
        <v>3</v>
      </c>
      <c r="J17" s="47">
        <v>3</v>
      </c>
      <c r="K17" s="47">
        <v>4</v>
      </c>
      <c r="L17" s="47">
        <v>4</v>
      </c>
    </row>
    <row r="18" spans="1:12" s="38" customFormat="1" thickBot="1" x14ac:dyDescent="0.3">
      <c r="A18" s="134" t="s">
        <v>225</v>
      </c>
      <c r="B18" s="135"/>
      <c r="C18" s="135"/>
      <c r="D18" s="136"/>
      <c r="E18" s="137">
        <v>1000</v>
      </c>
      <c r="F18" s="138"/>
      <c r="G18" s="137">
        <v>50</v>
      </c>
      <c r="H18" s="138"/>
      <c r="I18" s="137">
        <v>80</v>
      </c>
      <c r="J18" s="138"/>
      <c r="K18" s="137">
        <v>100</v>
      </c>
      <c r="L18" s="138"/>
    </row>
    <row r="19" spans="1:12" s="38" customFormat="1" ht="13.8" x14ac:dyDescent="0.25"/>
    <row r="20" spans="1:12" s="38" customFormat="1" ht="13.8" x14ac:dyDescent="0.25">
      <c r="A20" s="38" t="s">
        <v>505</v>
      </c>
    </row>
    <row r="21" spans="1:12" s="38" customFormat="1" ht="13.8" x14ac:dyDescent="0.25">
      <c r="A21" s="43" t="s">
        <v>595</v>
      </c>
    </row>
    <row r="22" spans="1:12" s="38" customFormat="1" ht="49.8" customHeight="1" x14ac:dyDescent="0.25">
      <c r="A22" s="139" t="s">
        <v>228</v>
      </c>
      <c r="B22" s="127"/>
      <c r="C22" s="127"/>
      <c r="D22" s="127"/>
      <c r="E22" s="127"/>
      <c r="F22" s="127"/>
      <c r="G22" s="127"/>
      <c r="H22" s="127"/>
      <c r="I22" s="127"/>
      <c r="J22" s="127"/>
      <c r="K22" s="127"/>
      <c r="L22" s="127"/>
    </row>
    <row r="23" spans="1:12" s="38" customFormat="1" ht="13.8" x14ac:dyDescent="0.25"/>
    <row r="24" spans="1:12" s="38" customFormat="1" ht="13.8" x14ac:dyDescent="0.25">
      <c r="A24" s="43" t="s">
        <v>229</v>
      </c>
    </row>
    <row r="25" spans="1:12" s="38" customFormat="1" ht="13.8" x14ac:dyDescent="0.25"/>
    <row r="26" spans="1:12" s="38" customFormat="1" ht="76.2" customHeight="1" x14ac:dyDescent="0.25">
      <c r="A26" s="144" t="s">
        <v>602</v>
      </c>
      <c r="B26" s="145"/>
      <c r="C26" s="145"/>
      <c r="D26" s="145"/>
      <c r="E26" s="145"/>
      <c r="F26" s="145"/>
      <c r="G26" s="145"/>
      <c r="H26" s="145"/>
      <c r="I26" s="145"/>
      <c r="J26" s="145"/>
      <c r="K26" s="145"/>
      <c r="L26" s="145"/>
    </row>
    <row r="27" spans="1:12" s="38" customFormat="1" ht="13.8" x14ac:dyDescent="0.25"/>
    <row r="28" spans="1:12" s="38" customFormat="1" ht="13.8" x14ac:dyDescent="0.25">
      <c r="A28" s="43" t="s">
        <v>231</v>
      </c>
    </row>
    <row r="29" spans="1:12" s="38" customFormat="1" ht="13.8" x14ac:dyDescent="0.25">
      <c r="A29" s="38" t="s">
        <v>596</v>
      </c>
    </row>
    <row r="30" spans="1:12" s="38" customFormat="1" ht="13.8" x14ac:dyDescent="0.25"/>
    <row r="31" spans="1:12" s="38" customFormat="1" ht="13.8" x14ac:dyDescent="0.25">
      <c r="A31" s="43" t="s">
        <v>259</v>
      </c>
    </row>
    <row r="32" spans="1:12" s="38" customFormat="1" ht="13.8" x14ac:dyDescent="0.25">
      <c r="A32" s="38" t="s">
        <v>597</v>
      </c>
    </row>
    <row r="33" spans="1:5" s="38" customFormat="1" ht="13.8" x14ac:dyDescent="0.25"/>
    <row r="34" spans="1:5" s="38" customFormat="1" ht="13.8" x14ac:dyDescent="0.25"/>
    <row r="35" spans="1:5" s="38" customFormat="1" ht="13.8" x14ac:dyDescent="0.25">
      <c r="A35" s="43" t="s">
        <v>235</v>
      </c>
    </row>
    <row r="36" spans="1:5" s="38" customFormat="1" ht="13.8" x14ac:dyDescent="0.25"/>
    <row r="37" spans="1:5" s="38" customFormat="1" ht="13.8" x14ac:dyDescent="0.25">
      <c r="A37" s="43" t="s">
        <v>598</v>
      </c>
    </row>
    <row r="38" spans="1:5" s="38" customFormat="1" ht="13.8" x14ac:dyDescent="0.25">
      <c r="A38" s="43" t="s">
        <v>599</v>
      </c>
    </row>
    <row r="39" spans="1:5" s="38" customFormat="1" ht="13.8" x14ac:dyDescent="0.25">
      <c r="A39" s="43" t="s">
        <v>600</v>
      </c>
    </row>
    <row r="40" spans="1:5" s="38" customFormat="1" ht="13.8" x14ac:dyDescent="0.25">
      <c r="A40" s="43" t="s">
        <v>601</v>
      </c>
    </row>
    <row r="41" spans="1:5" s="38" customFormat="1" ht="13.8" x14ac:dyDescent="0.25"/>
    <row r="42" spans="1:5" s="38" customFormat="1" ht="13.8" x14ac:dyDescent="0.25"/>
    <row r="43" spans="1:5" s="38" customFormat="1" thickBot="1" x14ac:dyDescent="0.3">
      <c r="A43" s="38" t="s">
        <v>240</v>
      </c>
    </row>
    <row r="44" spans="1:5" s="38" customFormat="1" ht="42" thickBot="1" x14ac:dyDescent="0.3">
      <c r="A44" s="46" t="s">
        <v>241</v>
      </c>
      <c r="B44" s="46" t="s">
        <v>242</v>
      </c>
      <c r="C44" s="46" t="s">
        <v>243</v>
      </c>
      <c r="D44" s="46" t="s">
        <v>244</v>
      </c>
      <c r="E44" s="46" t="s">
        <v>245</v>
      </c>
    </row>
    <row r="45" spans="1:5" s="38" customFormat="1" thickBot="1" x14ac:dyDescent="0.3">
      <c r="A45" s="51">
        <v>50</v>
      </c>
      <c r="B45" s="51">
        <v>11.2</v>
      </c>
      <c r="C45" s="51">
        <v>3.77</v>
      </c>
      <c r="D45" s="51">
        <v>5.57</v>
      </c>
      <c r="E45" s="51">
        <v>101.36</v>
      </c>
    </row>
    <row r="46" spans="1:5" s="38" customFormat="1" thickBot="1" x14ac:dyDescent="0.3">
      <c r="A46" s="51">
        <v>80</v>
      </c>
      <c r="B46" s="51">
        <v>16.73</v>
      </c>
      <c r="C46" s="51">
        <v>5.6</v>
      </c>
      <c r="D46" s="51">
        <v>8.36</v>
      </c>
      <c r="E46" s="51">
        <v>151.29</v>
      </c>
    </row>
    <row r="47" spans="1:5" s="38" customFormat="1" thickBot="1" x14ac:dyDescent="0.3">
      <c r="A47" s="51">
        <v>100</v>
      </c>
      <c r="B47" s="51">
        <v>22.16</v>
      </c>
      <c r="C47" s="51">
        <v>7.42</v>
      </c>
      <c r="D47" s="51">
        <v>10.45</v>
      </c>
      <c r="E47" s="51">
        <v>197.81</v>
      </c>
    </row>
    <row r="48" spans="1:5" s="38" customFormat="1" ht="13.8" x14ac:dyDescent="0.25">
      <c r="A48" s="43" t="s">
        <v>246</v>
      </c>
    </row>
  </sheetData>
  <mergeCells count="13">
    <mergeCell ref="A7:L7"/>
    <mergeCell ref="A8:L8"/>
    <mergeCell ref="C10:C11"/>
    <mergeCell ref="D10:D11"/>
    <mergeCell ref="E10:F10"/>
    <mergeCell ref="G10:L10"/>
    <mergeCell ref="A26:L26"/>
    <mergeCell ref="A18:D18"/>
    <mergeCell ref="E18:F18"/>
    <mergeCell ref="G18:H18"/>
    <mergeCell ref="I18:J18"/>
    <mergeCell ref="K18:L18"/>
    <mergeCell ref="A22:L22"/>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D3FB0-D7B0-4FCC-88DD-9E10C5DA2F2C}">
  <dimension ref="A1:L50"/>
  <sheetViews>
    <sheetView workbookViewId="0">
      <selection activeCell="F12" sqref="F12"/>
    </sheetView>
  </sheetViews>
  <sheetFormatPr defaultRowHeight="14.4" x14ac:dyDescent="0.3"/>
  <cols>
    <col min="2" max="2" width="17.21875" customWidth="1"/>
    <col min="4" max="4" width="11.21875" customWidth="1"/>
    <col min="5" max="5" width="15.332031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603</v>
      </c>
      <c r="B7" s="127"/>
      <c r="C7" s="127"/>
      <c r="D7" s="127"/>
      <c r="E7" s="127"/>
      <c r="F7" s="127"/>
      <c r="G7" s="127"/>
      <c r="H7" s="127"/>
      <c r="I7" s="127"/>
      <c r="J7" s="127"/>
      <c r="K7" s="127"/>
      <c r="L7" s="127"/>
    </row>
    <row r="8" spans="1:12" s="38" customFormat="1" ht="15" customHeight="1" x14ac:dyDescent="0.25">
      <c r="A8" s="128" t="s">
        <v>609</v>
      </c>
      <c r="B8" s="127"/>
      <c r="C8" s="127"/>
      <c r="D8" s="127"/>
      <c r="E8" s="127"/>
      <c r="F8" s="127"/>
      <c r="G8" s="127"/>
      <c r="H8" s="127"/>
      <c r="I8" s="127"/>
      <c r="J8" s="127"/>
      <c r="K8" s="127"/>
      <c r="L8" s="127"/>
    </row>
    <row r="9" spans="1:12" s="38" customFormat="1" ht="13.8" x14ac:dyDescent="0.25">
      <c r="A9" s="38" t="s">
        <v>576</v>
      </c>
    </row>
    <row r="10" spans="1:12" s="38" customFormat="1" thickBot="1" x14ac:dyDescent="0.3">
      <c r="A10" s="43" t="s">
        <v>604</v>
      </c>
    </row>
    <row r="11" spans="1:12" s="38" customFormat="1" thickBot="1" x14ac:dyDescent="0.3">
      <c r="A11" s="44" t="s">
        <v>213</v>
      </c>
      <c r="B11" s="44" t="s">
        <v>214</v>
      </c>
      <c r="C11" s="129" t="s">
        <v>215</v>
      </c>
      <c r="D11" s="129" t="s">
        <v>216</v>
      </c>
      <c r="E11" s="131" t="s">
        <v>217</v>
      </c>
      <c r="F11" s="132"/>
      <c r="G11" s="131" t="s">
        <v>218</v>
      </c>
      <c r="H11" s="133"/>
      <c r="I11" s="133"/>
      <c r="J11" s="133"/>
      <c r="K11" s="133"/>
      <c r="L11" s="132"/>
    </row>
    <row r="12" spans="1:12" s="38" customFormat="1" thickBot="1" x14ac:dyDescent="0.3">
      <c r="A12" s="45" t="s">
        <v>219</v>
      </c>
      <c r="B12" s="45" t="s">
        <v>220</v>
      </c>
      <c r="C12" s="130"/>
      <c r="D12" s="130"/>
      <c r="E12" s="46" t="s">
        <v>221</v>
      </c>
      <c r="F12" s="46" t="s">
        <v>222</v>
      </c>
      <c r="G12" s="46" t="s">
        <v>223</v>
      </c>
      <c r="H12" s="46" t="s">
        <v>224</v>
      </c>
      <c r="I12" s="46" t="s">
        <v>223</v>
      </c>
      <c r="J12" s="46" t="s">
        <v>224</v>
      </c>
      <c r="K12" s="46" t="s">
        <v>223</v>
      </c>
      <c r="L12" s="46" t="s">
        <v>224</v>
      </c>
    </row>
    <row r="13" spans="1:12" s="38" customFormat="1" thickBot="1" x14ac:dyDescent="0.3">
      <c r="A13" s="47">
        <v>1</v>
      </c>
      <c r="B13" s="48" t="s">
        <v>577</v>
      </c>
      <c r="C13" s="49">
        <v>0.26</v>
      </c>
      <c r="D13" s="47" t="s">
        <v>578</v>
      </c>
      <c r="E13" s="47">
        <v>1474.2</v>
      </c>
      <c r="F13" s="47">
        <v>1090.9000000000001</v>
      </c>
      <c r="G13" s="47">
        <v>81.081000000000003</v>
      </c>
      <c r="H13" s="47">
        <v>60</v>
      </c>
      <c r="I13" s="47">
        <v>121.622</v>
      </c>
      <c r="J13" s="47">
        <v>90</v>
      </c>
      <c r="K13" s="47">
        <v>162.16200000000001</v>
      </c>
      <c r="L13" s="47">
        <v>120</v>
      </c>
    </row>
    <row r="14" spans="1:12" s="38" customFormat="1" thickBot="1" x14ac:dyDescent="0.3">
      <c r="A14" s="47">
        <v>2</v>
      </c>
      <c r="B14" s="48" t="s">
        <v>319</v>
      </c>
      <c r="C14" s="49">
        <v>0.16</v>
      </c>
      <c r="D14" s="47"/>
      <c r="E14" s="47">
        <v>162.30000000000001</v>
      </c>
      <c r="F14" s="47">
        <v>136.4</v>
      </c>
      <c r="G14" s="47">
        <v>11.904999999999999</v>
      </c>
      <c r="H14" s="47">
        <v>10</v>
      </c>
      <c r="I14" s="47">
        <v>15.476000000000001</v>
      </c>
      <c r="J14" s="47">
        <v>13</v>
      </c>
      <c r="K14" s="47">
        <v>17.856999999999999</v>
      </c>
      <c r="L14" s="47">
        <v>15</v>
      </c>
    </row>
    <row r="15" spans="1:12" s="38" customFormat="1" thickBot="1" x14ac:dyDescent="0.3">
      <c r="A15" s="47">
        <v>3</v>
      </c>
      <c r="B15" s="48" t="s">
        <v>544</v>
      </c>
      <c r="C15" s="47"/>
      <c r="D15" s="47" t="s">
        <v>545</v>
      </c>
      <c r="E15" s="47">
        <v>36.4</v>
      </c>
      <c r="F15" s="47">
        <v>36.4</v>
      </c>
      <c r="G15" s="47">
        <v>2</v>
      </c>
      <c r="H15" s="47">
        <v>2</v>
      </c>
      <c r="I15" s="47">
        <v>3</v>
      </c>
      <c r="J15" s="47">
        <v>3</v>
      </c>
      <c r="K15" s="47">
        <v>4</v>
      </c>
      <c r="L15" s="47">
        <v>4</v>
      </c>
    </row>
    <row r="16" spans="1:12" s="38" customFormat="1" ht="28.2" thickBot="1" x14ac:dyDescent="0.3">
      <c r="A16" s="47">
        <v>4</v>
      </c>
      <c r="B16" s="48" t="s">
        <v>363</v>
      </c>
      <c r="C16" s="47"/>
      <c r="D16" s="47"/>
      <c r="E16" s="47">
        <v>0.9</v>
      </c>
      <c r="F16" s="47">
        <v>0.9</v>
      </c>
      <c r="G16" s="47">
        <v>0.1</v>
      </c>
      <c r="H16" s="47">
        <v>0.1</v>
      </c>
      <c r="I16" s="47">
        <v>0.1</v>
      </c>
      <c r="J16" s="47">
        <v>0.1</v>
      </c>
      <c r="K16" s="47">
        <v>0.1</v>
      </c>
      <c r="L16" s="47">
        <v>0.1</v>
      </c>
    </row>
    <row r="17" spans="1:12" s="38" customFormat="1" ht="28.2" thickBot="1" x14ac:dyDescent="0.3">
      <c r="A17" s="47">
        <v>5</v>
      </c>
      <c r="B17" s="48" t="s">
        <v>557</v>
      </c>
      <c r="C17" s="47"/>
      <c r="D17" s="47" t="s">
        <v>429</v>
      </c>
      <c r="E17" s="47">
        <v>90.9</v>
      </c>
      <c r="F17" s="47">
        <v>90.9</v>
      </c>
      <c r="G17" s="47">
        <v>7</v>
      </c>
      <c r="H17" s="47">
        <v>7</v>
      </c>
      <c r="I17" s="47">
        <v>9</v>
      </c>
      <c r="J17" s="47">
        <v>9</v>
      </c>
      <c r="K17" s="47">
        <v>10</v>
      </c>
      <c r="L17" s="47">
        <v>10</v>
      </c>
    </row>
    <row r="18" spans="1:12" s="38" customFormat="1" ht="28.2" thickBot="1" x14ac:dyDescent="0.3">
      <c r="A18" s="47">
        <v>6</v>
      </c>
      <c r="B18" s="48" t="s">
        <v>250</v>
      </c>
      <c r="C18" s="47"/>
      <c r="D18" s="47"/>
      <c r="E18" s="47">
        <v>31.8</v>
      </c>
      <c r="F18" s="47">
        <v>31.8</v>
      </c>
      <c r="G18" s="47">
        <v>2</v>
      </c>
      <c r="H18" s="47">
        <v>2</v>
      </c>
      <c r="I18" s="47">
        <v>3</v>
      </c>
      <c r="J18" s="47">
        <v>3</v>
      </c>
      <c r="K18" s="47">
        <v>3.5</v>
      </c>
      <c r="L18" s="47">
        <v>3.5</v>
      </c>
    </row>
    <row r="19" spans="1:12" s="38" customFormat="1" thickBot="1" x14ac:dyDescent="0.3">
      <c r="A19" s="47">
        <v>7</v>
      </c>
      <c r="B19" s="48" t="s">
        <v>251</v>
      </c>
      <c r="C19" s="47"/>
      <c r="D19" s="47"/>
      <c r="E19" s="47">
        <v>2.7</v>
      </c>
      <c r="F19" s="47">
        <v>2.7</v>
      </c>
      <c r="G19" s="47">
        <v>0.2</v>
      </c>
      <c r="H19" s="47">
        <v>0.2</v>
      </c>
      <c r="I19" s="47">
        <v>0.2</v>
      </c>
      <c r="J19" s="47">
        <v>0.2</v>
      </c>
      <c r="K19" s="47">
        <v>0.3</v>
      </c>
      <c r="L19" s="47">
        <v>0.3</v>
      </c>
    </row>
    <row r="20" spans="1:12" s="38" customFormat="1" thickBot="1" x14ac:dyDescent="0.3">
      <c r="A20" s="47">
        <v>8</v>
      </c>
      <c r="B20" s="48" t="s">
        <v>298</v>
      </c>
      <c r="C20" s="47"/>
      <c r="D20" s="47"/>
      <c r="E20" s="47">
        <v>72.7</v>
      </c>
      <c r="F20" s="47">
        <v>72.7</v>
      </c>
      <c r="G20" s="47">
        <v>5</v>
      </c>
      <c r="H20" s="47">
        <v>5</v>
      </c>
      <c r="I20" s="47">
        <v>6</v>
      </c>
      <c r="J20" s="47">
        <v>6</v>
      </c>
      <c r="K20" s="47">
        <v>8</v>
      </c>
      <c r="L20" s="47">
        <v>8</v>
      </c>
    </row>
    <row r="21" spans="1:12" s="38" customFormat="1" thickBot="1" x14ac:dyDescent="0.3">
      <c r="A21" s="134" t="s">
        <v>225</v>
      </c>
      <c r="B21" s="135"/>
      <c r="C21" s="135"/>
      <c r="D21" s="136"/>
      <c r="E21" s="137">
        <v>1000</v>
      </c>
      <c r="F21" s="138"/>
      <c r="G21" s="137">
        <v>60</v>
      </c>
      <c r="H21" s="138"/>
      <c r="I21" s="137">
        <v>90</v>
      </c>
      <c r="J21" s="138"/>
      <c r="K21" s="137">
        <v>110</v>
      </c>
      <c r="L21" s="138"/>
    </row>
    <row r="22" spans="1:12" s="38" customFormat="1" ht="13.8" x14ac:dyDescent="0.25"/>
    <row r="23" spans="1:12" s="38" customFormat="1" ht="13.8" x14ac:dyDescent="0.25">
      <c r="A23" s="38" t="s">
        <v>505</v>
      </c>
    </row>
    <row r="24" spans="1:12" s="38" customFormat="1" ht="13.8" x14ac:dyDescent="0.25">
      <c r="A24" s="43" t="s">
        <v>595</v>
      </c>
    </row>
    <row r="25" spans="1:12" s="38" customFormat="1" ht="30" customHeight="1" x14ac:dyDescent="0.25">
      <c r="A25" s="139" t="s">
        <v>228</v>
      </c>
      <c r="B25" s="127"/>
      <c r="C25" s="127"/>
      <c r="D25" s="127"/>
      <c r="E25" s="127"/>
      <c r="F25" s="127"/>
      <c r="G25" s="127"/>
      <c r="H25" s="127"/>
      <c r="I25" s="127"/>
      <c r="J25" s="127"/>
      <c r="K25" s="127"/>
      <c r="L25" s="127"/>
    </row>
    <row r="26" spans="1:12" s="38" customFormat="1" ht="13.8" x14ac:dyDescent="0.25"/>
    <row r="27" spans="1:12" s="38" customFormat="1" ht="13.8" x14ac:dyDescent="0.25">
      <c r="A27" s="43" t="s">
        <v>229</v>
      </c>
    </row>
    <row r="28" spans="1:12" s="38" customFormat="1" ht="13.8" x14ac:dyDescent="0.25"/>
    <row r="29" spans="1:12" s="38" customFormat="1" ht="71.400000000000006" customHeight="1" x14ac:dyDescent="0.25">
      <c r="A29" s="144" t="s">
        <v>605</v>
      </c>
      <c r="B29" s="145"/>
      <c r="C29" s="145"/>
      <c r="D29" s="145"/>
      <c r="E29" s="145"/>
      <c r="F29" s="145"/>
      <c r="G29" s="145"/>
      <c r="H29" s="145"/>
      <c r="I29" s="145"/>
      <c r="J29" s="145"/>
      <c r="K29" s="145"/>
      <c r="L29" s="145"/>
    </row>
    <row r="30" spans="1:12" s="38" customFormat="1" ht="13.8" x14ac:dyDescent="0.25"/>
    <row r="31" spans="1:12" s="38" customFormat="1" ht="13.8" x14ac:dyDescent="0.25">
      <c r="A31" s="43" t="s">
        <v>231</v>
      </c>
    </row>
    <row r="32" spans="1:12" s="38" customFormat="1" ht="13.8" x14ac:dyDescent="0.25">
      <c r="A32" s="38" t="s">
        <v>596</v>
      </c>
    </row>
    <row r="33" spans="1:5" s="38" customFormat="1" ht="13.8" x14ac:dyDescent="0.25"/>
    <row r="34" spans="1:5" s="38" customFormat="1" ht="13.8" x14ac:dyDescent="0.25">
      <c r="A34" s="43" t="s">
        <v>233</v>
      </c>
    </row>
    <row r="35" spans="1:5" s="38" customFormat="1" ht="13.8" x14ac:dyDescent="0.25">
      <c r="A35" s="38" t="s">
        <v>606</v>
      </c>
    </row>
    <row r="36" spans="1:5" s="38" customFormat="1" ht="13.8" x14ac:dyDescent="0.25">
      <c r="A36" s="43"/>
    </row>
    <row r="37" spans="1:5" s="38" customFormat="1" ht="13.8" x14ac:dyDescent="0.25">
      <c r="A37" s="43" t="s">
        <v>235</v>
      </c>
    </row>
    <row r="38" spans="1:5" s="38" customFormat="1" ht="13.8" x14ac:dyDescent="0.25"/>
    <row r="39" spans="1:5" s="38" customFormat="1" ht="13.8" x14ac:dyDescent="0.25">
      <c r="A39" s="43" t="s">
        <v>607</v>
      </c>
    </row>
    <row r="40" spans="1:5" s="38" customFormat="1" ht="13.8" x14ac:dyDescent="0.25">
      <c r="A40" s="43" t="s">
        <v>599</v>
      </c>
    </row>
    <row r="41" spans="1:5" s="38" customFormat="1" ht="13.8" x14ac:dyDescent="0.25">
      <c r="A41" s="43" t="s">
        <v>608</v>
      </c>
    </row>
    <row r="42" spans="1:5" s="38" customFormat="1" ht="13.8" x14ac:dyDescent="0.25">
      <c r="A42" s="43" t="s">
        <v>601</v>
      </c>
    </row>
    <row r="43" spans="1:5" s="38" customFormat="1" ht="13.8" x14ac:dyDescent="0.25"/>
    <row r="44" spans="1:5" s="38" customFormat="1" ht="13.8" x14ac:dyDescent="0.25"/>
    <row r="45" spans="1:5" s="38" customFormat="1" thickBot="1" x14ac:dyDescent="0.3">
      <c r="A45" s="38" t="s">
        <v>240</v>
      </c>
    </row>
    <row r="46" spans="1:5" s="38" customFormat="1" ht="34.200000000000003" customHeight="1" thickBot="1" x14ac:dyDescent="0.3">
      <c r="A46" s="46" t="s">
        <v>241</v>
      </c>
      <c r="B46" s="46" t="s">
        <v>242</v>
      </c>
      <c r="C46" s="46" t="s">
        <v>243</v>
      </c>
      <c r="D46" s="46" t="s">
        <v>244</v>
      </c>
      <c r="E46" s="46" t="s">
        <v>245</v>
      </c>
    </row>
    <row r="47" spans="1:5" s="38" customFormat="1" thickBot="1" x14ac:dyDescent="0.3">
      <c r="A47" s="51">
        <v>60</v>
      </c>
      <c r="B47" s="51">
        <v>11.13</v>
      </c>
      <c r="C47" s="51">
        <v>3.66</v>
      </c>
      <c r="D47" s="51">
        <v>5.9</v>
      </c>
      <c r="E47" s="51">
        <v>100.94</v>
      </c>
    </row>
    <row r="48" spans="1:5" s="38" customFormat="1" thickBot="1" x14ac:dyDescent="0.3">
      <c r="A48" s="51">
        <v>90</v>
      </c>
      <c r="B48" s="51">
        <v>16.489999999999998</v>
      </c>
      <c r="C48" s="51">
        <v>5.46</v>
      </c>
      <c r="D48" s="51">
        <v>7.6</v>
      </c>
      <c r="E48" s="51">
        <v>145.35</v>
      </c>
    </row>
    <row r="49" spans="1:5" s="38" customFormat="1" thickBot="1" x14ac:dyDescent="0.3">
      <c r="A49" s="51">
        <v>110</v>
      </c>
      <c r="B49" s="51">
        <v>21.74</v>
      </c>
      <c r="C49" s="51">
        <v>6.75</v>
      </c>
      <c r="D49" s="51">
        <v>8.5</v>
      </c>
      <c r="E49" s="51">
        <v>181.45</v>
      </c>
    </row>
    <row r="50" spans="1:5" s="38" customFormat="1" ht="13.8" x14ac:dyDescent="0.25">
      <c r="A50" s="43" t="s">
        <v>246</v>
      </c>
    </row>
  </sheetData>
  <mergeCells count="13">
    <mergeCell ref="A7:L7"/>
    <mergeCell ref="A8:L8"/>
    <mergeCell ref="C11:C12"/>
    <mergeCell ref="D11:D12"/>
    <mergeCell ref="E11:F11"/>
    <mergeCell ref="G11:L11"/>
    <mergeCell ref="A29:L29"/>
    <mergeCell ref="A21:D21"/>
    <mergeCell ref="E21:F21"/>
    <mergeCell ref="G21:H21"/>
    <mergeCell ref="I21:J21"/>
    <mergeCell ref="K21:L21"/>
    <mergeCell ref="A25:L2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6D908-30E1-43F4-AE0C-33D6FE62AB56}">
  <dimension ref="A2:L42"/>
  <sheetViews>
    <sheetView workbookViewId="0">
      <selection activeCell="A25" sqref="A25:L25"/>
    </sheetView>
  </sheetViews>
  <sheetFormatPr defaultRowHeight="14.4" x14ac:dyDescent="0.3"/>
  <cols>
    <col min="2" max="2" width="17" customWidth="1"/>
    <col min="4" max="4" width="11.77734375" customWidth="1"/>
    <col min="5" max="5" width="15.109375" customWidth="1"/>
  </cols>
  <sheetData>
    <row r="2" spans="1:12" s="38" customFormat="1" ht="13.8" x14ac:dyDescent="0.25">
      <c r="A2" s="43" t="s">
        <v>205</v>
      </c>
    </row>
    <row r="3" spans="1:12" s="38" customFormat="1" ht="13.8" x14ac:dyDescent="0.25">
      <c r="A3" s="38" t="s">
        <v>206</v>
      </c>
    </row>
    <row r="4" spans="1:12" s="38" customFormat="1" ht="13.8" x14ac:dyDescent="0.25">
      <c r="A4" s="43" t="s">
        <v>207</v>
      </c>
    </row>
    <row r="5" spans="1:12" s="38" customFormat="1" ht="13.8" x14ac:dyDescent="0.25">
      <c r="A5" s="43" t="s">
        <v>208</v>
      </c>
    </row>
    <row r="6" spans="1:12" s="38" customFormat="1" ht="13.8" x14ac:dyDescent="0.25"/>
    <row r="7" spans="1:12" s="38" customFormat="1" ht="13.8" x14ac:dyDescent="0.25">
      <c r="A7" s="38" t="s">
        <v>209</v>
      </c>
    </row>
    <row r="8" spans="1:12" s="38" customFormat="1" ht="15" customHeight="1" x14ac:dyDescent="0.25">
      <c r="A8" s="128" t="s">
        <v>610</v>
      </c>
      <c r="B8" s="127"/>
      <c r="C8" s="127"/>
      <c r="D8" s="127"/>
      <c r="E8" s="127"/>
      <c r="F8" s="127"/>
      <c r="G8" s="127"/>
      <c r="H8" s="127"/>
      <c r="I8" s="127"/>
      <c r="J8" s="127"/>
      <c r="K8" s="127"/>
      <c r="L8" s="127"/>
    </row>
    <row r="9" spans="1:12" s="38" customFormat="1" ht="15" customHeight="1" x14ac:dyDescent="0.25">
      <c r="A9" s="128" t="s">
        <v>50</v>
      </c>
      <c r="B9" s="127"/>
      <c r="C9" s="127"/>
      <c r="D9" s="127"/>
      <c r="E9" s="127"/>
      <c r="F9" s="127"/>
      <c r="G9" s="127"/>
      <c r="H9" s="127"/>
      <c r="I9" s="127"/>
      <c r="J9" s="127"/>
      <c r="K9" s="127"/>
      <c r="L9" s="127"/>
    </row>
    <row r="10" spans="1:12" s="38" customFormat="1" ht="13.8" x14ac:dyDescent="0.25">
      <c r="A10" s="38" t="s">
        <v>611</v>
      </c>
    </row>
    <row r="11" spans="1:12" s="38" customFormat="1" thickBot="1" x14ac:dyDescent="0.3">
      <c r="A11" s="43" t="s">
        <v>612</v>
      </c>
    </row>
    <row r="12" spans="1:12" s="38" customFormat="1" thickBot="1" x14ac:dyDescent="0.3">
      <c r="A12" s="44" t="s">
        <v>213</v>
      </c>
      <c r="B12" s="44" t="s">
        <v>214</v>
      </c>
      <c r="C12" s="129" t="s">
        <v>215</v>
      </c>
      <c r="D12" s="129" t="s">
        <v>216</v>
      </c>
      <c r="E12" s="131" t="s">
        <v>217</v>
      </c>
      <c r="F12" s="132"/>
      <c r="G12" s="131" t="s">
        <v>218</v>
      </c>
      <c r="H12" s="132"/>
    </row>
    <row r="13" spans="1:12" s="38" customFormat="1" thickBot="1" x14ac:dyDescent="0.3">
      <c r="A13" s="45" t="s">
        <v>219</v>
      </c>
      <c r="B13" s="45" t="s">
        <v>220</v>
      </c>
      <c r="C13" s="130"/>
      <c r="D13" s="130"/>
      <c r="E13" s="46" t="s">
        <v>221</v>
      </c>
      <c r="F13" s="46" t="s">
        <v>222</v>
      </c>
      <c r="G13" s="46" t="s">
        <v>223</v>
      </c>
      <c r="H13" s="46" t="s">
        <v>224</v>
      </c>
    </row>
    <row r="14" spans="1:12" s="38" customFormat="1" thickBot="1" x14ac:dyDescent="0.3">
      <c r="A14" s="47">
        <v>1</v>
      </c>
      <c r="B14" s="48" t="s">
        <v>544</v>
      </c>
      <c r="C14" s="47"/>
      <c r="D14" s="47" t="s">
        <v>545</v>
      </c>
      <c r="E14" s="47">
        <v>800</v>
      </c>
      <c r="F14" s="47">
        <v>800</v>
      </c>
      <c r="G14" s="47">
        <v>40</v>
      </c>
      <c r="H14" s="47">
        <v>40</v>
      </c>
    </row>
    <row r="15" spans="1:12" s="38" customFormat="1" thickBot="1" x14ac:dyDescent="0.3">
      <c r="A15" s="47">
        <v>2</v>
      </c>
      <c r="B15" s="48" t="s">
        <v>543</v>
      </c>
      <c r="C15" s="47"/>
      <c r="D15" s="47" t="s">
        <v>268</v>
      </c>
      <c r="E15" s="47">
        <v>280</v>
      </c>
      <c r="F15" s="47">
        <v>280</v>
      </c>
      <c r="G15" s="47">
        <v>14</v>
      </c>
      <c r="H15" s="47">
        <v>14</v>
      </c>
    </row>
    <row r="16" spans="1:12" s="38" customFormat="1" thickBot="1" x14ac:dyDescent="0.3">
      <c r="A16" s="47">
        <v>3</v>
      </c>
      <c r="B16" s="48" t="s">
        <v>251</v>
      </c>
      <c r="C16" s="47"/>
      <c r="D16" s="47"/>
      <c r="E16" s="47">
        <v>4</v>
      </c>
      <c r="F16" s="47">
        <v>4</v>
      </c>
      <c r="G16" s="47">
        <v>0.2</v>
      </c>
      <c r="H16" s="47">
        <v>0.2</v>
      </c>
    </row>
    <row r="17" spans="1:12" s="38" customFormat="1" ht="28.2" thickBot="1" x14ac:dyDescent="0.3">
      <c r="A17" s="47">
        <v>4</v>
      </c>
      <c r="B17" s="48" t="s">
        <v>250</v>
      </c>
      <c r="C17" s="47"/>
      <c r="D17" s="47"/>
      <c r="E17" s="47">
        <v>40</v>
      </c>
      <c r="F17" s="47">
        <v>40</v>
      </c>
      <c r="G17" s="47">
        <v>2</v>
      </c>
      <c r="H17" s="47">
        <v>2</v>
      </c>
    </row>
    <row r="18" spans="1:12" s="38" customFormat="1" thickBot="1" x14ac:dyDescent="0.3">
      <c r="A18" s="134" t="s">
        <v>225</v>
      </c>
      <c r="B18" s="135"/>
      <c r="C18" s="135"/>
      <c r="D18" s="136"/>
      <c r="E18" s="137">
        <v>1000</v>
      </c>
      <c r="F18" s="138"/>
      <c r="G18" s="137">
        <v>50</v>
      </c>
      <c r="H18" s="138"/>
    </row>
    <row r="19" spans="1:12" s="38" customFormat="1" ht="13.8" x14ac:dyDescent="0.25"/>
    <row r="20" spans="1:12" s="38" customFormat="1" ht="13.8" x14ac:dyDescent="0.25"/>
    <row r="21" spans="1:12" s="38" customFormat="1" ht="13.8" x14ac:dyDescent="0.25">
      <c r="A21" s="43" t="s">
        <v>613</v>
      </c>
    </row>
    <row r="22" spans="1:12" s="38" customFormat="1" ht="30" customHeight="1" x14ac:dyDescent="0.25">
      <c r="A22" s="139" t="s">
        <v>228</v>
      </c>
      <c r="B22" s="127"/>
      <c r="C22" s="127"/>
      <c r="D22" s="127"/>
      <c r="E22" s="127"/>
      <c r="F22" s="127"/>
      <c r="G22" s="127"/>
      <c r="H22" s="127"/>
      <c r="I22" s="127"/>
      <c r="J22" s="127"/>
      <c r="K22" s="127"/>
      <c r="L22" s="127"/>
    </row>
    <row r="23" spans="1:12" s="38" customFormat="1" ht="13.8" x14ac:dyDescent="0.25">
      <c r="A23" s="43"/>
    </row>
    <row r="24" spans="1:12" s="38" customFormat="1" ht="13.8" x14ac:dyDescent="0.25">
      <c r="A24" s="43" t="s">
        <v>416</v>
      </c>
    </row>
    <row r="25" spans="1:12" s="38" customFormat="1" ht="66.599999999999994" customHeight="1" x14ac:dyDescent="0.25">
      <c r="A25" s="144" t="s">
        <v>614</v>
      </c>
      <c r="B25" s="145"/>
      <c r="C25" s="145"/>
      <c r="D25" s="145"/>
      <c r="E25" s="145"/>
      <c r="F25" s="145"/>
      <c r="G25" s="145"/>
      <c r="H25" s="145"/>
      <c r="I25" s="145"/>
      <c r="J25" s="145"/>
      <c r="K25" s="145"/>
      <c r="L25" s="145"/>
    </row>
    <row r="26" spans="1:12" s="38" customFormat="1" ht="13.8" x14ac:dyDescent="0.25">
      <c r="A26" s="43"/>
    </row>
    <row r="27" spans="1:12" s="38" customFormat="1" ht="13.8" x14ac:dyDescent="0.25">
      <c r="A27" s="43" t="s">
        <v>231</v>
      </c>
    </row>
    <row r="28" spans="1:12" s="38" customFormat="1" ht="13.8" x14ac:dyDescent="0.25">
      <c r="A28" s="38" t="s">
        <v>615</v>
      </c>
    </row>
    <row r="29" spans="1:12" s="38" customFormat="1" ht="13.8" x14ac:dyDescent="0.25"/>
    <row r="30" spans="1:12" s="38" customFormat="1" ht="13.8" x14ac:dyDescent="0.25">
      <c r="A30" s="43" t="s">
        <v>259</v>
      </c>
    </row>
    <row r="31" spans="1:12" s="38" customFormat="1" ht="13.8" x14ac:dyDescent="0.25">
      <c r="A31" s="38" t="s">
        <v>616</v>
      </c>
    </row>
    <row r="32" spans="1:12" s="38" customFormat="1" ht="13.8" x14ac:dyDescent="0.25">
      <c r="A32" s="43"/>
    </row>
    <row r="33" spans="1:5" s="38" customFormat="1" ht="13.8" x14ac:dyDescent="0.25">
      <c r="A33" s="43" t="s">
        <v>617</v>
      </c>
    </row>
    <row r="34" spans="1:5" s="38" customFormat="1" ht="13.8" x14ac:dyDescent="0.25">
      <c r="A34" s="43" t="s">
        <v>618</v>
      </c>
    </row>
    <row r="35" spans="1:5" s="38" customFormat="1" ht="13.8" x14ac:dyDescent="0.25">
      <c r="A35" s="43" t="s">
        <v>619</v>
      </c>
    </row>
    <row r="36" spans="1:5" s="38" customFormat="1" ht="13.8" x14ac:dyDescent="0.25">
      <c r="A36" s="43" t="s">
        <v>620</v>
      </c>
    </row>
    <row r="37" spans="1:5" s="38" customFormat="1" ht="13.8" x14ac:dyDescent="0.25">
      <c r="A37" s="43" t="s">
        <v>621</v>
      </c>
    </row>
    <row r="38" spans="1:5" s="38" customFormat="1" ht="13.8" x14ac:dyDescent="0.25"/>
    <row r="39" spans="1:5" s="38" customFormat="1" thickBot="1" x14ac:dyDescent="0.3">
      <c r="A39" s="38" t="s">
        <v>240</v>
      </c>
    </row>
    <row r="40" spans="1:5" s="38" customFormat="1" ht="28.2" thickBot="1" x14ac:dyDescent="0.3">
      <c r="A40" s="46" t="s">
        <v>241</v>
      </c>
      <c r="B40" s="46" t="s">
        <v>242</v>
      </c>
      <c r="C40" s="46" t="s">
        <v>243</v>
      </c>
      <c r="D40" s="46" t="s">
        <v>244</v>
      </c>
      <c r="E40" s="46" t="s">
        <v>245</v>
      </c>
    </row>
    <row r="41" spans="1:5" s="38" customFormat="1" thickBot="1" x14ac:dyDescent="0.3">
      <c r="A41" s="51">
        <v>50</v>
      </c>
      <c r="B41" s="51">
        <v>5.47</v>
      </c>
      <c r="C41" s="51">
        <v>6.95</v>
      </c>
      <c r="D41" s="51">
        <v>0.94</v>
      </c>
      <c r="E41" s="51">
        <v>88.06</v>
      </c>
    </row>
    <row r="42" spans="1:5" s="38" customFormat="1" ht="13.8" x14ac:dyDescent="0.25">
      <c r="A42" s="43" t="s">
        <v>246</v>
      </c>
    </row>
  </sheetData>
  <mergeCells count="11">
    <mergeCell ref="A8:L8"/>
    <mergeCell ref="A9:L9"/>
    <mergeCell ref="C12:C13"/>
    <mergeCell ref="D12:D13"/>
    <mergeCell ref="E12:F12"/>
    <mergeCell ref="G12:H12"/>
    <mergeCell ref="A18:D18"/>
    <mergeCell ref="E18:F18"/>
    <mergeCell ref="G18:H18"/>
    <mergeCell ref="A22:L22"/>
    <mergeCell ref="A25:L25"/>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47069-F316-4A38-942C-727C63AEFAB4}">
  <dimension ref="A1:L44"/>
  <sheetViews>
    <sheetView workbookViewId="0">
      <selection activeCell="A25" sqref="A25:L25"/>
    </sheetView>
  </sheetViews>
  <sheetFormatPr defaultRowHeight="14.4" x14ac:dyDescent="0.3"/>
  <cols>
    <col min="2" max="2" width="17.88671875" customWidth="1"/>
    <col min="4" max="4" width="10.5546875" customWidth="1"/>
    <col min="5" max="5" width="12.886718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622</v>
      </c>
      <c r="B7" s="127"/>
      <c r="C7" s="127"/>
      <c r="D7" s="127"/>
      <c r="E7" s="127"/>
      <c r="F7" s="127"/>
      <c r="G7" s="127"/>
      <c r="H7" s="127"/>
      <c r="I7" s="127"/>
      <c r="J7" s="127"/>
      <c r="K7" s="127"/>
      <c r="L7" s="127"/>
    </row>
    <row r="8" spans="1:12" s="38" customFormat="1" ht="15" customHeight="1" x14ac:dyDescent="0.25">
      <c r="A8" s="128" t="s">
        <v>119</v>
      </c>
      <c r="B8" s="127"/>
      <c r="C8" s="127"/>
      <c r="D8" s="127"/>
      <c r="E8" s="127"/>
      <c r="F8" s="127"/>
      <c r="G8" s="127"/>
      <c r="H8" s="127"/>
      <c r="I8" s="127"/>
      <c r="J8" s="127"/>
      <c r="K8" s="127"/>
      <c r="L8" s="127"/>
    </row>
    <row r="9" spans="1:12" s="38" customFormat="1" thickBot="1" x14ac:dyDescent="0.3">
      <c r="A9" s="38" t="s">
        <v>611</v>
      </c>
    </row>
    <row r="10" spans="1:12" s="38" customFormat="1" thickBot="1" x14ac:dyDescent="0.3">
      <c r="A10" s="44" t="s">
        <v>213</v>
      </c>
      <c r="B10" s="44" t="s">
        <v>214</v>
      </c>
      <c r="C10" s="129" t="s">
        <v>215</v>
      </c>
      <c r="D10" s="129" t="s">
        <v>216</v>
      </c>
      <c r="E10" s="131" t="s">
        <v>217</v>
      </c>
      <c r="F10" s="132"/>
      <c r="G10" s="131" t="s">
        <v>218</v>
      </c>
      <c r="H10" s="133"/>
      <c r="I10" s="133"/>
      <c r="J10" s="132"/>
    </row>
    <row r="11" spans="1:12" s="38" customFormat="1" thickBot="1" x14ac:dyDescent="0.3">
      <c r="A11" s="45" t="s">
        <v>219</v>
      </c>
      <c r="B11" s="45" t="s">
        <v>220</v>
      </c>
      <c r="C11" s="130"/>
      <c r="D11" s="130"/>
      <c r="E11" s="46" t="s">
        <v>221</v>
      </c>
      <c r="F11" s="46" t="s">
        <v>222</v>
      </c>
      <c r="G11" s="46" t="s">
        <v>223</v>
      </c>
      <c r="H11" s="46" t="s">
        <v>224</v>
      </c>
      <c r="I11" s="46" t="s">
        <v>223</v>
      </c>
      <c r="J11" s="46" t="s">
        <v>224</v>
      </c>
    </row>
    <row r="12" spans="1:12" s="38" customFormat="1" ht="14.4" customHeight="1" thickBot="1" x14ac:dyDescent="0.3">
      <c r="A12" s="47">
        <v>1</v>
      </c>
      <c r="B12" s="48" t="s">
        <v>544</v>
      </c>
      <c r="C12" s="47"/>
      <c r="D12" s="47" t="s">
        <v>545</v>
      </c>
      <c r="E12" s="47">
        <v>533.29999999999995</v>
      </c>
      <c r="F12" s="47">
        <v>533.29999999999995</v>
      </c>
      <c r="G12" s="47">
        <v>40</v>
      </c>
      <c r="H12" s="47">
        <v>40</v>
      </c>
      <c r="I12" s="47">
        <v>40</v>
      </c>
      <c r="J12" s="47">
        <v>40</v>
      </c>
    </row>
    <row r="13" spans="1:12" s="38" customFormat="1" ht="33.6" customHeight="1" thickBot="1" x14ac:dyDescent="0.3">
      <c r="A13" s="47">
        <v>2</v>
      </c>
      <c r="B13" s="54" t="s">
        <v>623</v>
      </c>
      <c r="C13" s="49">
        <v>0.2</v>
      </c>
      <c r="D13" s="47"/>
      <c r="E13" s="47">
        <v>333.3</v>
      </c>
      <c r="F13" s="47">
        <v>266.7</v>
      </c>
      <c r="G13" s="47">
        <v>12.5</v>
      </c>
      <c r="H13" s="47">
        <v>10</v>
      </c>
      <c r="I13" s="47">
        <v>25</v>
      </c>
      <c r="J13" s="47">
        <v>20</v>
      </c>
    </row>
    <row r="14" spans="1:12" s="38" customFormat="1" thickBot="1" x14ac:dyDescent="0.3">
      <c r="A14" s="47">
        <v>3</v>
      </c>
      <c r="B14" s="48" t="s">
        <v>319</v>
      </c>
      <c r="C14" s="49">
        <v>0.16</v>
      </c>
      <c r="D14" s="47"/>
      <c r="E14" s="47">
        <v>238.1</v>
      </c>
      <c r="F14" s="47">
        <v>200</v>
      </c>
      <c r="G14" s="47">
        <v>11.904999999999999</v>
      </c>
      <c r="H14" s="47">
        <v>10</v>
      </c>
      <c r="I14" s="47">
        <v>17.856999999999999</v>
      </c>
      <c r="J14" s="47">
        <v>15</v>
      </c>
    </row>
    <row r="15" spans="1:12" s="38" customFormat="1" ht="29.4" customHeight="1" thickBot="1" x14ac:dyDescent="0.3">
      <c r="A15" s="47">
        <v>4</v>
      </c>
      <c r="B15" s="48" t="s">
        <v>401</v>
      </c>
      <c r="C15" s="47"/>
      <c r="D15" s="47" t="s">
        <v>268</v>
      </c>
      <c r="E15" s="47">
        <v>20</v>
      </c>
      <c r="F15" s="47">
        <v>20</v>
      </c>
      <c r="G15" s="47">
        <v>1</v>
      </c>
      <c r="H15" s="47">
        <v>1</v>
      </c>
      <c r="I15" s="47">
        <v>1.5</v>
      </c>
      <c r="J15" s="47">
        <v>1.5</v>
      </c>
    </row>
    <row r="16" spans="1:12" s="38" customFormat="1" ht="28.2" thickBot="1" x14ac:dyDescent="0.3">
      <c r="A16" s="47">
        <v>5</v>
      </c>
      <c r="B16" s="48" t="s">
        <v>250</v>
      </c>
      <c r="C16" s="47"/>
      <c r="D16" s="47"/>
      <c r="E16" s="47">
        <v>40</v>
      </c>
      <c r="F16" s="47">
        <v>40</v>
      </c>
      <c r="G16" s="47">
        <v>2</v>
      </c>
      <c r="H16" s="47">
        <v>2</v>
      </c>
      <c r="I16" s="47">
        <v>3</v>
      </c>
      <c r="J16" s="47">
        <v>3</v>
      </c>
    </row>
    <row r="17" spans="1:12" s="38" customFormat="1" thickBot="1" x14ac:dyDescent="0.3">
      <c r="A17" s="47">
        <v>6</v>
      </c>
      <c r="B17" s="48" t="s">
        <v>251</v>
      </c>
      <c r="C17" s="47"/>
      <c r="D17" s="47"/>
      <c r="E17" s="47">
        <v>4</v>
      </c>
      <c r="F17" s="47">
        <v>4</v>
      </c>
      <c r="G17" s="47">
        <v>0.3</v>
      </c>
      <c r="H17" s="47">
        <v>0.3</v>
      </c>
      <c r="I17" s="47">
        <v>0.3</v>
      </c>
      <c r="J17" s="47">
        <v>0.3</v>
      </c>
    </row>
    <row r="18" spans="1:12" s="38" customFormat="1" thickBot="1" x14ac:dyDescent="0.3">
      <c r="A18" s="134" t="s">
        <v>225</v>
      </c>
      <c r="B18" s="135"/>
      <c r="C18" s="135"/>
      <c r="D18" s="136"/>
      <c r="E18" s="137">
        <v>1000</v>
      </c>
      <c r="F18" s="138"/>
      <c r="G18" s="137">
        <v>60</v>
      </c>
      <c r="H18" s="138"/>
      <c r="I18" s="137">
        <v>75</v>
      </c>
      <c r="J18" s="138"/>
    </row>
    <row r="19" spans="1:12" s="38" customFormat="1" ht="13.8" x14ac:dyDescent="0.25"/>
    <row r="20" spans="1:12" s="38" customFormat="1" ht="13.8" x14ac:dyDescent="0.25">
      <c r="A20" s="43" t="s">
        <v>624</v>
      </c>
    </row>
    <row r="21" spans="1:12" s="38" customFormat="1" ht="13.8" x14ac:dyDescent="0.25">
      <c r="A21" s="43" t="s">
        <v>613</v>
      </c>
    </row>
    <row r="22" spans="1:12" s="38" customFormat="1" ht="33" customHeight="1" x14ac:dyDescent="0.25">
      <c r="A22" s="139" t="s">
        <v>228</v>
      </c>
      <c r="B22" s="127"/>
      <c r="C22" s="127"/>
      <c r="D22" s="127"/>
      <c r="E22" s="127"/>
      <c r="F22" s="127"/>
      <c r="G22" s="127"/>
      <c r="H22" s="127"/>
      <c r="I22" s="127"/>
      <c r="J22" s="127"/>
      <c r="K22" s="127"/>
      <c r="L22" s="127"/>
    </row>
    <row r="23" spans="1:12" s="38" customFormat="1" ht="13.8" x14ac:dyDescent="0.25">
      <c r="A23" s="43"/>
    </row>
    <row r="24" spans="1:12" s="38" customFormat="1" ht="13.8" x14ac:dyDescent="0.25">
      <c r="A24" s="43" t="s">
        <v>416</v>
      </c>
    </row>
    <row r="25" spans="1:12" s="38" customFormat="1" ht="46.8" customHeight="1" x14ac:dyDescent="0.25">
      <c r="A25" s="126" t="s">
        <v>625</v>
      </c>
      <c r="B25" s="127"/>
      <c r="C25" s="127"/>
      <c r="D25" s="127"/>
      <c r="E25" s="127"/>
      <c r="F25" s="127"/>
      <c r="G25" s="127"/>
      <c r="H25" s="127"/>
      <c r="I25" s="127"/>
      <c r="J25" s="127"/>
      <c r="K25" s="127"/>
      <c r="L25" s="127"/>
    </row>
    <row r="26" spans="1:12" s="38" customFormat="1" ht="78" customHeight="1" x14ac:dyDescent="0.25">
      <c r="A26" s="144" t="s">
        <v>626</v>
      </c>
      <c r="B26" s="145"/>
      <c r="C26" s="145"/>
      <c r="D26" s="145"/>
      <c r="E26" s="145"/>
      <c r="F26" s="145"/>
      <c r="G26" s="145"/>
      <c r="H26" s="145"/>
      <c r="I26" s="145"/>
      <c r="J26" s="145"/>
      <c r="K26" s="145"/>
      <c r="L26" s="145"/>
    </row>
    <row r="27" spans="1:12" s="38" customFormat="1" ht="13.8" x14ac:dyDescent="0.25">
      <c r="A27" s="43" t="s">
        <v>418</v>
      </c>
    </row>
    <row r="28" spans="1:12" s="38" customFormat="1" ht="13.8" x14ac:dyDescent="0.25"/>
    <row r="29" spans="1:12" s="38" customFormat="1" ht="13.8" x14ac:dyDescent="0.25">
      <c r="A29" s="38" t="s">
        <v>615</v>
      </c>
    </row>
    <row r="30" spans="1:12" s="38" customFormat="1" ht="13.8" x14ac:dyDescent="0.25"/>
    <row r="31" spans="1:12" s="38" customFormat="1" ht="13.8" x14ac:dyDescent="0.25">
      <c r="A31" s="43" t="s">
        <v>259</v>
      </c>
    </row>
    <row r="32" spans="1:12" s="38" customFormat="1" ht="13.8" x14ac:dyDescent="0.25">
      <c r="A32" s="38" t="s">
        <v>627</v>
      </c>
    </row>
    <row r="33" spans="1:5" s="38" customFormat="1" ht="13.8" x14ac:dyDescent="0.25">
      <c r="A33" s="43"/>
    </row>
    <row r="34" spans="1:5" s="38" customFormat="1" ht="13.8" x14ac:dyDescent="0.25">
      <c r="A34" s="43" t="s">
        <v>421</v>
      </c>
    </row>
    <row r="35" spans="1:5" s="38" customFormat="1" ht="13.8" x14ac:dyDescent="0.25">
      <c r="A35" s="43" t="s">
        <v>628</v>
      </c>
    </row>
    <row r="36" spans="1:5" s="38" customFormat="1" ht="13.8" x14ac:dyDescent="0.25">
      <c r="A36" s="43" t="s">
        <v>629</v>
      </c>
    </row>
    <row r="37" spans="1:5" s="38" customFormat="1" ht="13.8" x14ac:dyDescent="0.25">
      <c r="A37" s="43" t="s">
        <v>630</v>
      </c>
    </row>
    <row r="38" spans="1:5" s="38" customFormat="1" ht="13.8" x14ac:dyDescent="0.25">
      <c r="A38" s="43" t="s">
        <v>631</v>
      </c>
    </row>
    <row r="39" spans="1:5" s="38" customFormat="1" ht="13.8" x14ac:dyDescent="0.25"/>
    <row r="40" spans="1:5" s="38" customFormat="1" thickBot="1" x14ac:dyDescent="0.3">
      <c r="A40" s="38" t="s">
        <v>240</v>
      </c>
    </row>
    <row r="41" spans="1:5" s="38" customFormat="1" ht="42" thickBot="1" x14ac:dyDescent="0.3">
      <c r="A41" s="46" t="s">
        <v>241</v>
      </c>
      <c r="B41" s="46" t="s">
        <v>242</v>
      </c>
      <c r="C41" s="46" t="s">
        <v>243</v>
      </c>
      <c r="D41" s="46" t="s">
        <v>244</v>
      </c>
      <c r="E41" s="46" t="s">
        <v>245</v>
      </c>
    </row>
    <row r="42" spans="1:5" s="38" customFormat="1" thickBot="1" x14ac:dyDescent="0.3">
      <c r="A42" s="51">
        <v>60</v>
      </c>
      <c r="B42" s="51">
        <v>5.49</v>
      </c>
      <c r="C42" s="51">
        <v>7.35</v>
      </c>
      <c r="D42" s="51">
        <v>1.72</v>
      </c>
      <c r="E42" s="51">
        <v>94.69</v>
      </c>
    </row>
    <row r="43" spans="1:5" s="38" customFormat="1" thickBot="1" x14ac:dyDescent="0.3">
      <c r="A43" s="51">
        <v>75</v>
      </c>
      <c r="B43" s="51">
        <v>5.83</v>
      </c>
      <c r="C43" s="51">
        <v>8.74</v>
      </c>
      <c r="D43" s="51">
        <v>2.66</v>
      </c>
      <c r="E43" s="51">
        <v>112.24</v>
      </c>
    </row>
    <row r="44" spans="1:5" s="38" customFormat="1" ht="13.8" x14ac:dyDescent="0.25">
      <c r="A44" s="43" t="s">
        <v>246</v>
      </c>
    </row>
  </sheetData>
  <mergeCells count="13">
    <mergeCell ref="A7:L7"/>
    <mergeCell ref="A8:L8"/>
    <mergeCell ref="C10:C11"/>
    <mergeCell ref="D10:D11"/>
    <mergeCell ref="E10:F10"/>
    <mergeCell ref="G10:J10"/>
    <mergeCell ref="A26:L26"/>
    <mergeCell ref="A18:D18"/>
    <mergeCell ref="E18:F18"/>
    <mergeCell ref="G18:H18"/>
    <mergeCell ref="I18:J18"/>
    <mergeCell ref="A22:L22"/>
    <mergeCell ref="A25:L25"/>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7AFB9-A0C1-41F8-BF47-9852A56DE060}">
  <dimension ref="A1:L45"/>
  <sheetViews>
    <sheetView workbookViewId="0">
      <selection activeCell="H14" sqref="H14"/>
    </sheetView>
  </sheetViews>
  <sheetFormatPr defaultRowHeight="14.4" x14ac:dyDescent="0.3"/>
  <cols>
    <col min="2" max="2" width="20.44140625" customWidth="1"/>
    <col min="4" max="4" width="11.33203125" customWidth="1"/>
    <col min="5" max="5" width="15.218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632</v>
      </c>
      <c r="B7" s="127"/>
      <c r="C7" s="127"/>
      <c r="D7" s="127"/>
      <c r="E7" s="127"/>
      <c r="F7" s="127"/>
      <c r="G7" s="127"/>
      <c r="H7" s="127"/>
      <c r="I7" s="127"/>
      <c r="J7" s="127"/>
      <c r="K7" s="127"/>
      <c r="L7" s="127"/>
    </row>
    <row r="8" spans="1:12" s="38" customFormat="1" ht="15" customHeight="1" x14ac:dyDescent="0.25">
      <c r="A8" s="128" t="s">
        <v>70</v>
      </c>
      <c r="B8" s="127"/>
      <c r="C8" s="127"/>
      <c r="D8" s="127"/>
      <c r="E8" s="127"/>
      <c r="F8" s="127"/>
      <c r="G8" s="127"/>
      <c r="H8" s="127"/>
      <c r="I8" s="127"/>
      <c r="J8" s="127"/>
      <c r="K8" s="127"/>
      <c r="L8" s="127"/>
    </row>
    <row r="9" spans="1:12" s="38" customFormat="1" ht="13.8" x14ac:dyDescent="0.25">
      <c r="A9" s="38" t="s">
        <v>611</v>
      </c>
    </row>
    <row r="10" spans="1:12" s="38" customFormat="1" thickBot="1" x14ac:dyDescent="0.3">
      <c r="A10" s="43" t="s">
        <v>633</v>
      </c>
    </row>
    <row r="11" spans="1:12" s="38" customFormat="1" thickBot="1" x14ac:dyDescent="0.3">
      <c r="A11" s="44" t="s">
        <v>213</v>
      </c>
      <c r="B11" s="44" t="s">
        <v>214</v>
      </c>
      <c r="C11" s="129" t="s">
        <v>215</v>
      </c>
      <c r="D11" s="129" t="s">
        <v>216</v>
      </c>
      <c r="E11" s="131" t="s">
        <v>217</v>
      </c>
      <c r="F11" s="132"/>
      <c r="G11" s="131" t="s">
        <v>218</v>
      </c>
      <c r="H11" s="132"/>
    </row>
    <row r="12" spans="1:12" s="38" customFormat="1" thickBot="1" x14ac:dyDescent="0.3">
      <c r="A12" s="45" t="s">
        <v>219</v>
      </c>
      <c r="B12" s="45" t="s">
        <v>220</v>
      </c>
      <c r="C12" s="130"/>
      <c r="D12" s="130"/>
      <c r="E12" s="46" t="s">
        <v>221</v>
      </c>
      <c r="F12" s="46" t="s">
        <v>222</v>
      </c>
      <c r="G12" s="46" t="s">
        <v>223</v>
      </c>
      <c r="H12" s="46" t="s">
        <v>224</v>
      </c>
    </row>
    <row r="13" spans="1:12" s="38" customFormat="1" ht="23.4" customHeight="1" thickBot="1" x14ac:dyDescent="0.3">
      <c r="A13" s="47">
        <v>1</v>
      </c>
      <c r="B13" s="48" t="s">
        <v>544</v>
      </c>
      <c r="C13" s="47"/>
      <c r="D13" s="47" t="s">
        <v>545</v>
      </c>
      <c r="E13" s="47">
        <v>533.29999999999995</v>
      </c>
      <c r="F13" s="47">
        <v>533.29999999999995</v>
      </c>
      <c r="G13" s="47">
        <v>40</v>
      </c>
      <c r="H13" s="47">
        <v>40</v>
      </c>
    </row>
    <row r="14" spans="1:12" s="38" customFormat="1" ht="17.399999999999999" customHeight="1" thickBot="1" x14ac:dyDescent="0.3">
      <c r="A14" s="47">
        <v>2</v>
      </c>
      <c r="B14" s="48" t="s">
        <v>543</v>
      </c>
      <c r="C14" s="47"/>
      <c r="D14" s="47" t="s">
        <v>268</v>
      </c>
      <c r="E14" s="47">
        <v>320</v>
      </c>
      <c r="F14" s="47">
        <v>320</v>
      </c>
      <c r="G14" s="47">
        <v>24</v>
      </c>
      <c r="H14" s="47">
        <v>24</v>
      </c>
    </row>
    <row r="15" spans="1:12" s="38" customFormat="1" ht="27.6" customHeight="1" thickBot="1" x14ac:dyDescent="0.3">
      <c r="A15" s="47">
        <v>3</v>
      </c>
      <c r="B15" s="48" t="s">
        <v>365</v>
      </c>
      <c r="C15" s="47"/>
      <c r="D15" s="47" t="s">
        <v>366</v>
      </c>
      <c r="E15" s="47">
        <v>53.3</v>
      </c>
      <c r="F15" s="47">
        <v>53.3</v>
      </c>
      <c r="G15" s="47">
        <v>4</v>
      </c>
      <c r="H15" s="47">
        <v>4</v>
      </c>
    </row>
    <row r="16" spans="1:12" s="38" customFormat="1" ht="18.600000000000001" customHeight="1" thickBot="1" x14ac:dyDescent="0.3">
      <c r="A16" s="47">
        <v>4</v>
      </c>
      <c r="B16" s="48" t="s">
        <v>57</v>
      </c>
      <c r="C16" s="47"/>
      <c r="D16" s="47" t="s">
        <v>268</v>
      </c>
      <c r="E16" s="47">
        <v>200</v>
      </c>
      <c r="F16" s="47">
        <v>200</v>
      </c>
      <c r="G16" s="47">
        <v>15</v>
      </c>
      <c r="H16" s="47">
        <v>15</v>
      </c>
    </row>
    <row r="17" spans="1:12" s="38" customFormat="1" ht="26.4" customHeight="1" thickBot="1" x14ac:dyDescent="0.3">
      <c r="A17" s="47">
        <v>5</v>
      </c>
      <c r="B17" s="48" t="s">
        <v>251</v>
      </c>
      <c r="C17" s="47"/>
      <c r="D17" s="47"/>
      <c r="E17" s="47">
        <v>2.7</v>
      </c>
      <c r="F17" s="47">
        <v>2.7</v>
      </c>
      <c r="G17" s="47">
        <v>0.2</v>
      </c>
      <c r="H17" s="47">
        <v>0.2</v>
      </c>
    </row>
    <row r="18" spans="1:12" s="38" customFormat="1" ht="28.2" thickBot="1" x14ac:dyDescent="0.3">
      <c r="A18" s="47">
        <v>6</v>
      </c>
      <c r="B18" s="48" t="s">
        <v>250</v>
      </c>
      <c r="C18" s="47"/>
      <c r="D18" s="47"/>
      <c r="E18" s="47">
        <v>13.3</v>
      </c>
      <c r="F18" s="47">
        <v>13.3</v>
      </c>
      <c r="G18" s="47">
        <v>1</v>
      </c>
      <c r="H18" s="47">
        <v>1</v>
      </c>
    </row>
    <row r="19" spans="1:12" s="38" customFormat="1" thickBot="1" x14ac:dyDescent="0.3">
      <c r="A19" s="47">
        <v>7</v>
      </c>
      <c r="B19" s="48" t="s">
        <v>302</v>
      </c>
      <c r="C19" s="47"/>
      <c r="D19" s="47"/>
      <c r="E19" s="47">
        <v>1.3</v>
      </c>
      <c r="F19" s="47">
        <v>1.3</v>
      </c>
      <c r="G19" s="47">
        <v>0.1</v>
      </c>
      <c r="H19" s="47">
        <v>0.1</v>
      </c>
    </row>
    <row r="20" spans="1:12" s="38" customFormat="1" thickBot="1" x14ac:dyDescent="0.3">
      <c r="A20" s="134" t="s">
        <v>225</v>
      </c>
      <c r="B20" s="135"/>
      <c r="C20" s="135"/>
      <c r="D20" s="136"/>
      <c r="E20" s="137">
        <v>1000</v>
      </c>
      <c r="F20" s="138"/>
      <c r="G20" s="137">
        <v>75</v>
      </c>
      <c r="H20" s="138"/>
    </row>
    <row r="21" spans="1:12" s="38" customFormat="1" ht="13.8" x14ac:dyDescent="0.25"/>
    <row r="22" spans="1:12" s="38" customFormat="1" ht="13.8" x14ac:dyDescent="0.25"/>
    <row r="23" spans="1:12" s="38" customFormat="1" ht="13.8" x14ac:dyDescent="0.25">
      <c r="A23" s="38" t="s">
        <v>505</v>
      </c>
    </row>
    <row r="24" spans="1:12" s="38" customFormat="1" ht="13.8" x14ac:dyDescent="0.25">
      <c r="A24" s="43" t="s">
        <v>634</v>
      </c>
    </row>
    <row r="25" spans="1:12" s="38" customFormat="1" ht="34.200000000000003" customHeight="1" x14ac:dyDescent="0.25">
      <c r="A25" s="139" t="s">
        <v>228</v>
      </c>
      <c r="B25" s="127"/>
      <c r="C25" s="127"/>
      <c r="D25" s="127"/>
      <c r="E25" s="127"/>
      <c r="F25" s="127"/>
      <c r="G25" s="127"/>
      <c r="H25" s="127"/>
      <c r="I25" s="127"/>
      <c r="J25" s="127"/>
      <c r="K25" s="127"/>
      <c r="L25" s="127"/>
    </row>
    <row r="26" spans="1:12" s="38" customFormat="1" ht="13.8" x14ac:dyDescent="0.25">
      <c r="A26" s="43"/>
    </row>
    <row r="27" spans="1:12" s="38" customFormat="1" ht="13.8" x14ac:dyDescent="0.25">
      <c r="A27" s="43" t="s">
        <v>416</v>
      </c>
    </row>
    <row r="28" spans="1:12" s="38" customFormat="1" ht="90" customHeight="1" x14ac:dyDescent="0.25">
      <c r="A28" s="126" t="s">
        <v>635</v>
      </c>
      <c r="B28" s="127"/>
      <c r="C28" s="127"/>
      <c r="D28" s="127"/>
      <c r="E28" s="127"/>
      <c r="F28" s="127"/>
      <c r="G28" s="127"/>
      <c r="H28" s="127"/>
      <c r="I28" s="127"/>
      <c r="J28" s="127"/>
      <c r="K28" s="127"/>
      <c r="L28" s="127"/>
    </row>
    <row r="29" spans="1:12" s="38" customFormat="1" ht="13.8" x14ac:dyDescent="0.25">
      <c r="A29" s="43"/>
    </row>
    <row r="30" spans="1:12" s="38" customFormat="1" ht="13.8" x14ac:dyDescent="0.25">
      <c r="A30" s="43" t="s">
        <v>418</v>
      </c>
    </row>
    <row r="31" spans="1:12" s="38" customFormat="1" ht="13.8" x14ac:dyDescent="0.25">
      <c r="A31" s="38" t="s">
        <v>615</v>
      </c>
    </row>
    <row r="32" spans="1:12" s="38" customFormat="1" ht="13.8" x14ac:dyDescent="0.25"/>
    <row r="33" spans="1:5" s="38" customFormat="1" ht="13.8" x14ac:dyDescent="0.25">
      <c r="A33" s="43" t="s">
        <v>259</v>
      </c>
    </row>
    <row r="34" spans="1:5" s="38" customFormat="1" ht="13.8" x14ac:dyDescent="0.25">
      <c r="A34" s="38" t="s">
        <v>636</v>
      </c>
    </row>
    <row r="35" spans="1:5" s="38" customFormat="1" ht="13.8" x14ac:dyDescent="0.25"/>
    <row r="36" spans="1:5" s="38" customFormat="1" ht="13.8" x14ac:dyDescent="0.25">
      <c r="A36" s="43" t="s">
        <v>421</v>
      </c>
    </row>
    <row r="37" spans="1:5" s="38" customFormat="1" ht="13.8" x14ac:dyDescent="0.25">
      <c r="A37" s="43" t="s">
        <v>637</v>
      </c>
    </row>
    <row r="38" spans="1:5" s="38" customFormat="1" ht="13.8" x14ac:dyDescent="0.25">
      <c r="A38" s="43" t="s">
        <v>638</v>
      </c>
    </row>
    <row r="39" spans="1:5" s="38" customFormat="1" ht="13.8" x14ac:dyDescent="0.25">
      <c r="A39" s="43" t="s">
        <v>639</v>
      </c>
    </row>
    <row r="40" spans="1:5" s="38" customFormat="1" ht="13.8" x14ac:dyDescent="0.25">
      <c r="A40" s="38" t="s">
        <v>640</v>
      </c>
    </row>
    <row r="41" spans="1:5" s="38" customFormat="1" ht="13.8" x14ac:dyDescent="0.25"/>
    <row r="42" spans="1:5" s="38" customFormat="1" thickBot="1" x14ac:dyDescent="0.3">
      <c r="A42" s="38" t="s">
        <v>240</v>
      </c>
    </row>
    <row r="43" spans="1:5" s="38" customFormat="1" ht="43.2" customHeight="1" thickBot="1" x14ac:dyDescent="0.3">
      <c r="A43" s="46" t="s">
        <v>241</v>
      </c>
      <c r="B43" s="46" t="s">
        <v>242</v>
      </c>
      <c r="C43" s="46" t="s">
        <v>243</v>
      </c>
      <c r="D43" s="46" t="s">
        <v>244</v>
      </c>
      <c r="E43" s="46" t="s">
        <v>245</v>
      </c>
    </row>
    <row r="44" spans="1:5" s="38" customFormat="1" thickBot="1" x14ac:dyDescent="0.3">
      <c r="A44" s="51">
        <v>75</v>
      </c>
      <c r="B44" s="51">
        <v>9.6300000000000008</v>
      </c>
      <c r="C44" s="51">
        <v>10.6</v>
      </c>
      <c r="D44" s="51">
        <v>4.21</v>
      </c>
      <c r="E44" s="51">
        <v>151.88</v>
      </c>
    </row>
    <row r="45" spans="1:5" s="38" customFormat="1" ht="13.8" x14ac:dyDescent="0.25">
      <c r="A45" s="43" t="s">
        <v>246</v>
      </c>
    </row>
  </sheetData>
  <mergeCells count="11">
    <mergeCell ref="A7:L7"/>
    <mergeCell ref="A8:L8"/>
    <mergeCell ref="C11:C12"/>
    <mergeCell ref="D11:D12"/>
    <mergeCell ref="E11:F11"/>
    <mergeCell ref="G11:H11"/>
    <mergeCell ref="A20:D20"/>
    <mergeCell ref="E20:F20"/>
    <mergeCell ref="G20:H20"/>
    <mergeCell ref="A25:L25"/>
    <mergeCell ref="A28:L28"/>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1400B-77B8-43EA-993B-EE35CF5D7CE5}">
  <sheetPr>
    <tabColor rgb="FFFF0000"/>
  </sheetPr>
  <dimension ref="A1:L41"/>
  <sheetViews>
    <sheetView topLeftCell="A31" workbookViewId="0">
      <selection activeCell="B50" sqref="B50"/>
    </sheetView>
  </sheetViews>
  <sheetFormatPr defaultRowHeight="14.4" x14ac:dyDescent="0.3"/>
  <cols>
    <col min="2" max="2" width="18.77734375" customWidth="1"/>
    <col min="4" max="4" width="11.6640625" customWidth="1"/>
    <col min="5" max="5" width="14"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641</v>
      </c>
      <c r="B7" s="127"/>
      <c r="C7" s="127"/>
      <c r="D7" s="127"/>
      <c r="E7" s="127"/>
      <c r="F7" s="127"/>
      <c r="G7" s="127"/>
      <c r="H7" s="127"/>
      <c r="I7" s="127"/>
      <c r="J7" s="127"/>
      <c r="K7" s="127"/>
      <c r="L7" s="127"/>
    </row>
    <row r="8" spans="1:12" s="38" customFormat="1" ht="15" customHeight="1" x14ac:dyDescent="0.25">
      <c r="A8" s="128" t="s">
        <v>79</v>
      </c>
      <c r="B8" s="127"/>
      <c r="C8" s="127"/>
      <c r="D8" s="127"/>
      <c r="E8" s="127"/>
      <c r="F8" s="127"/>
      <c r="G8" s="127"/>
      <c r="H8" s="127"/>
      <c r="I8" s="127"/>
      <c r="J8" s="127"/>
      <c r="K8" s="127"/>
      <c r="L8" s="127"/>
    </row>
    <row r="9" spans="1:12" s="38" customFormat="1" thickBot="1" x14ac:dyDescent="0.3">
      <c r="A9" s="38" t="s">
        <v>642</v>
      </c>
    </row>
    <row r="10" spans="1:12" s="38" customFormat="1" thickBot="1" x14ac:dyDescent="0.3">
      <c r="A10" s="44" t="s">
        <v>213</v>
      </c>
      <c r="B10" s="44" t="s">
        <v>214</v>
      </c>
      <c r="C10" s="129" t="s">
        <v>215</v>
      </c>
      <c r="D10" s="129" t="s">
        <v>216</v>
      </c>
      <c r="E10" s="131" t="s">
        <v>217</v>
      </c>
      <c r="F10" s="132"/>
      <c r="G10" s="131" t="s">
        <v>218</v>
      </c>
      <c r="H10" s="133"/>
      <c r="I10" s="133"/>
      <c r="J10" s="132"/>
    </row>
    <row r="11" spans="1:12" s="38" customFormat="1" ht="26.4" customHeight="1" thickBot="1" x14ac:dyDescent="0.3">
      <c r="A11" s="45" t="s">
        <v>219</v>
      </c>
      <c r="B11" s="45" t="s">
        <v>220</v>
      </c>
      <c r="C11" s="130"/>
      <c r="D11" s="130"/>
      <c r="E11" s="46" t="s">
        <v>221</v>
      </c>
      <c r="F11" s="46" t="s">
        <v>222</v>
      </c>
      <c r="G11" s="46" t="s">
        <v>223</v>
      </c>
      <c r="H11" s="46" t="s">
        <v>224</v>
      </c>
      <c r="I11" s="46" t="s">
        <v>223</v>
      </c>
      <c r="J11" s="46" t="s">
        <v>224</v>
      </c>
    </row>
    <row r="12" spans="1:12" s="38" customFormat="1" thickBot="1" x14ac:dyDescent="0.3">
      <c r="A12" s="47">
        <v>1</v>
      </c>
      <c r="B12" s="48" t="s">
        <v>643</v>
      </c>
      <c r="C12" s="49">
        <v>0.01</v>
      </c>
      <c r="D12" s="47" t="s">
        <v>268</v>
      </c>
      <c r="E12" s="47">
        <v>743.4</v>
      </c>
      <c r="F12" s="47">
        <v>736</v>
      </c>
      <c r="G12" s="47">
        <v>73.736999999999995</v>
      </c>
      <c r="H12" s="47">
        <v>73</v>
      </c>
      <c r="I12" s="47">
        <v>92.929000000000002</v>
      </c>
      <c r="J12" s="47">
        <v>92</v>
      </c>
    </row>
    <row r="13" spans="1:12" s="38" customFormat="1" ht="28.2" thickBot="1" x14ac:dyDescent="0.3">
      <c r="A13" s="47">
        <v>2</v>
      </c>
      <c r="B13" s="48" t="s">
        <v>365</v>
      </c>
      <c r="C13" s="47"/>
      <c r="D13" s="47" t="s">
        <v>366</v>
      </c>
      <c r="E13" s="47">
        <v>288</v>
      </c>
      <c r="F13" s="47">
        <v>288</v>
      </c>
      <c r="G13" s="47">
        <v>29</v>
      </c>
      <c r="H13" s="47">
        <v>29</v>
      </c>
      <c r="I13" s="47">
        <v>36</v>
      </c>
      <c r="J13" s="47">
        <v>36</v>
      </c>
    </row>
    <row r="14" spans="1:12" s="38" customFormat="1" thickBot="1" x14ac:dyDescent="0.3">
      <c r="A14" s="47">
        <v>3</v>
      </c>
      <c r="B14" s="48" t="s">
        <v>544</v>
      </c>
      <c r="C14" s="47"/>
      <c r="D14" s="47" t="s">
        <v>545</v>
      </c>
      <c r="E14" s="47">
        <v>88</v>
      </c>
      <c r="F14" s="47">
        <v>88</v>
      </c>
      <c r="G14" s="47">
        <v>9</v>
      </c>
      <c r="H14" s="47">
        <v>9</v>
      </c>
      <c r="I14" s="47">
        <v>11</v>
      </c>
      <c r="J14" s="47">
        <v>11</v>
      </c>
    </row>
    <row r="15" spans="1:12" s="38" customFormat="1" thickBot="1" x14ac:dyDescent="0.3">
      <c r="A15" s="47">
        <v>4</v>
      </c>
      <c r="B15" s="48" t="s">
        <v>256</v>
      </c>
      <c r="C15" s="47"/>
      <c r="D15" s="47"/>
      <c r="E15" s="47">
        <v>56</v>
      </c>
      <c r="F15" s="47">
        <v>56</v>
      </c>
      <c r="G15" s="47">
        <v>5</v>
      </c>
      <c r="H15" s="47">
        <v>5</v>
      </c>
      <c r="I15" s="47">
        <v>7</v>
      </c>
      <c r="J15" s="47">
        <v>7</v>
      </c>
    </row>
    <row r="16" spans="1:12" s="38" customFormat="1" thickBot="1" x14ac:dyDescent="0.3">
      <c r="A16" s="47">
        <v>5</v>
      </c>
      <c r="B16" s="48" t="s">
        <v>251</v>
      </c>
      <c r="C16" s="47"/>
      <c r="D16" s="47"/>
      <c r="E16" s="47">
        <v>2.4</v>
      </c>
      <c r="F16" s="47">
        <v>2.4</v>
      </c>
      <c r="G16" s="47">
        <v>0.3</v>
      </c>
      <c r="H16" s="47">
        <v>0.3</v>
      </c>
      <c r="I16" s="47">
        <v>0.3</v>
      </c>
      <c r="J16" s="47">
        <v>0.3</v>
      </c>
    </row>
    <row r="17" spans="1:12" s="38" customFormat="1" ht="28.2" thickBot="1" x14ac:dyDescent="0.3">
      <c r="A17" s="47">
        <v>6</v>
      </c>
      <c r="B17" s="48" t="s">
        <v>401</v>
      </c>
      <c r="C17" s="47"/>
      <c r="D17" s="47" t="s">
        <v>268</v>
      </c>
      <c r="E17" s="47">
        <v>24</v>
      </c>
      <c r="F17" s="47">
        <v>24</v>
      </c>
      <c r="G17" s="47">
        <v>2</v>
      </c>
      <c r="H17" s="47">
        <v>2</v>
      </c>
      <c r="I17" s="47">
        <v>3</v>
      </c>
      <c r="J17" s="47">
        <v>3</v>
      </c>
    </row>
    <row r="18" spans="1:12" s="38" customFormat="1" thickBot="1" x14ac:dyDescent="0.3">
      <c r="A18" s="134" t="s">
        <v>225</v>
      </c>
      <c r="B18" s="135"/>
      <c r="C18" s="135"/>
      <c r="D18" s="136"/>
      <c r="E18" s="137">
        <v>1000</v>
      </c>
      <c r="F18" s="138"/>
      <c r="G18" s="137">
        <v>100</v>
      </c>
      <c r="H18" s="138"/>
      <c r="I18" s="137">
        <v>125</v>
      </c>
      <c r="J18" s="138"/>
    </row>
    <row r="19" spans="1:12" s="38" customFormat="1" ht="13.8" x14ac:dyDescent="0.25"/>
    <row r="20" spans="1:12" s="38" customFormat="1" ht="13.8" x14ac:dyDescent="0.25">
      <c r="A20" s="43" t="s">
        <v>269</v>
      </c>
    </row>
    <row r="21" spans="1:12" s="38" customFormat="1" ht="49.8" customHeight="1" x14ac:dyDescent="0.25">
      <c r="A21" s="126" t="s">
        <v>270</v>
      </c>
      <c r="B21" s="127"/>
      <c r="C21" s="127"/>
      <c r="D21" s="127"/>
      <c r="E21" s="127"/>
      <c r="F21" s="127"/>
      <c r="G21" s="127"/>
      <c r="H21" s="127"/>
      <c r="I21" s="127"/>
      <c r="J21" s="127"/>
      <c r="K21" s="127"/>
      <c r="L21" s="127"/>
    </row>
    <row r="22" spans="1:12" s="38" customFormat="1" ht="13.8" x14ac:dyDescent="0.25">
      <c r="A22" s="43" t="s">
        <v>271</v>
      </c>
    </row>
    <row r="23" spans="1:12" s="38" customFormat="1" ht="13.8" x14ac:dyDescent="0.25">
      <c r="A23" s="38" t="s">
        <v>644</v>
      </c>
    </row>
    <row r="24" spans="1:12" s="38" customFormat="1" ht="13.8" x14ac:dyDescent="0.25">
      <c r="A24" s="43" t="s">
        <v>273</v>
      </c>
    </row>
    <row r="25" spans="1:12" s="38" customFormat="1" ht="13.8" x14ac:dyDescent="0.25">
      <c r="A25" s="43" t="s">
        <v>274</v>
      </c>
    </row>
    <row r="26" spans="1:12" s="38" customFormat="1" ht="13.8" x14ac:dyDescent="0.25">
      <c r="A26" s="38" t="s">
        <v>645</v>
      </c>
    </row>
    <row r="27" spans="1:12" s="38" customFormat="1" ht="13.8" x14ac:dyDescent="0.25">
      <c r="A27" s="38" t="s">
        <v>646</v>
      </c>
    </row>
    <row r="28" spans="1:12" s="38" customFormat="1" ht="13.8" x14ac:dyDescent="0.25">
      <c r="A28" s="38" t="s">
        <v>590</v>
      </c>
    </row>
    <row r="29" spans="1:12" s="38" customFormat="1" ht="13.8" x14ac:dyDescent="0.25">
      <c r="A29" s="43" t="s">
        <v>278</v>
      </c>
    </row>
    <row r="30" spans="1:12" s="38" customFormat="1" ht="13.8" x14ac:dyDescent="0.25">
      <c r="A30" s="38" t="s">
        <v>279</v>
      </c>
    </row>
    <row r="31" spans="1:12" s="38" customFormat="1" ht="13.8" x14ac:dyDescent="0.25">
      <c r="A31" s="43" t="s">
        <v>280</v>
      </c>
    </row>
    <row r="32" spans="1:12" s="38" customFormat="1" ht="13.8" x14ac:dyDescent="0.25">
      <c r="A32" s="38" t="s">
        <v>647</v>
      </c>
    </row>
    <row r="33" spans="1:12" s="38" customFormat="1" ht="47.4" customHeight="1" x14ac:dyDescent="0.25">
      <c r="A33" s="126" t="s">
        <v>592</v>
      </c>
      <c r="B33" s="127"/>
      <c r="C33" s="127"/>
      <c r="D33" s="127"/>
      <c r="E33" s="127"/>
      <c r="F33" s="127"/>
      <c r="G33" s="127"/>
      <c r="H33" s="127"/>
      <c r="I33" s="127"/>
      <c r="J33" s="127"/>
      <c r="K33" s="127"/>
      <c r="L33" s="127"/>
    </row>
    <row r="34" spans="1:12" s="38" customFormat="1" ht="13.8" x14ac:dyDescent="0.25">
      <c r="A34" s="38" t="s">
        <v>436</v>
      </c>
    </row>
    <row r="35" spans="1:12" s="38" customFormat="1" ht="13.8" x14ac:dyDescent="0.25">
      <c r="A35" s="38" t="s">
        <v>385</v>
      </c>
    </row>
    <row r="36" spans="1:12" s="38" customFormat="1" ht="13.8" x14ac:dyDescent="0.25"/>
    <row r="37" spans="1:12" s="38" customFormat="1" thickBot="1" x14ac:dyDescent="0.3">
      <c r="A37" s="38" t="s">
        <v>240</v>
      </c>
    </row>
    <row r="38" spans="1:12" s="38" customFormat="1" ht="45" customHeight="1" thickBot="1" x14ac:dyDescent="0.3">
      <c r="A38" s="46" t="s">
        <v>241</v>
      </c>
      <c r="B38" s="46" t="s">
        <v>242</v>
      </c>
      <c r="C38" s="46" t="s">
        <v>243</v>
      </c>
      <c r="D38" s="46" t="s">
        <v>244</v>
      </c>
      <c r="E38" s="46" t="s">
        <v>245</v>
      </c>
    </row>
    <row r="39" spans="1:12" s="38" customFormat="1" thickBot="1" x14ac:dyDescent="0.3">
      <c r="A39" s="51">
        <v>100</v>
      </c>
      <c r="B39" s="51">
        <v>16.059999999999999</v>
      </c>
      <c r="C39" s="51">
        <v>6.45</v>
      </c>
      <c r="D39" s="51">
        <v>27.71</v>
      </c>
      <c r="E39" s="51">
        <v>227.84</v>
      </c>
    </row>
    <row r="40" spans="1:12" s="38" customFormat="1" thickBot="1" x14ac:dyDescent="0.3">
      <c r="A40" s="51">
        <v>125</v>
      </c>
      <c r="B40" s="51">
        <v>20.14</v>
      </c>
      <c r="C40" s="51">
        <v>8.44</v>
      </c>
      <c r="D40" s="51">
        <v>35.25</v>
      </c>
      <c r="E40" s="51">
        <v>290.58999999999997</v>
      </c>
    </row>
    <row r="41" spans="1:12" s="38" customFormat="1" ht="13.8" x14ac:dyDescent="0.25">
      <c r="A41" s="43" t="s">
        <v>246</v>
      </c>
    </row>
  </sheetData>
  <mergeCells count="12">
    <mergeCell ref="A33:L33"/>
    <mergeCell ref="A7:L7"/>
    <mergeCell ref="A8:L8"/>
    <mergeCell ref="C10:C11"/>
    <mergeCell ref="D10:D11"/>
    <mergeCell ref="E10:F10"/>
    <mergeCell ref="G10:J10"/>
    <mergeCell ref="A18:D18"/>
    <mergeCell ref="E18:F18"/>
    <mergeCell ref="G18:H18"/>
    <mergeCell ref="I18:J18"/>
    <mergeCell ref="A21:L21"/>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FE4CC-DB60-43B6-896F-FFD4B457ECF4}">
  <dimension ref="A1:L53"/>
  <sheetViews>
    <sheetView workbookViewId="0">
      <selection sqref="A1:B6"/>
    </sheetView>
  </sheetViews>
  <sheetFormatPr defaultRowHeight="14.4" x14ac:dyDescent="0.3"/>
  <cols>
    <col min="2" max="2" width="19.88671875" customWidth="1"/>
    <col min="4" max="4" width="11.44140625" customWidth="1"/>
    <col min="5" max="5" width="13.55468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648</v>
      </c>
      <c r="B7" s="127"/>
      <c r="C7" s="127"/>
      <c r="D7" s="127"/>
      <c r="E7" s="127"/>
      <c r="F7" s="127"/>
      <c r="G7" s="127"/>
      <c r="H7" s="127"/>
      <c r="I7" s="127"/>
      <c r="J7" s="127"/>
      <c r="K7" s="127"/>
      <c r="L7" s="127"/>
    </row>
    <row r="8" spans="1:12" s="38" customFormat="1" ht="15" customHeight="1" x14ac:dyDescent="0.25">
      <c r="A8" s="128" t="s">
        <v>151</v>
      </c>
      <c r="B8" s="127"/>
      <c r="C8" s="127"/>
      <c r="D8" s="127"/>
      <c r="E8" s="127"/>
      <c r="F8" s="127"/>
      <c r="G8" s="127"/>
      <c r="H8" s="127"/>
      <c r="I8" s="127"/>
      <c r="J8" s="127"/>
      <c r="K8" s="127"/>
      <c r="L8" s="127"/>
    </row>
    <row r="9" spans="1:12" s="38" customFormat="1" ht="13.8" x14ac:dyDescent="0.25">
      <c r="A9" s="38" t="s">
        <v>642</v>
      </c>
    </row>
    <row r="10" spans="1:12" s="38" customFormat="1" thickBot="1" x14ac:dyDescent="0.3">
      <c r="A10" s="43" t="s">
        <v>649</v>
      </c>
    </row>
    <row r="11" spans="1:12" s="38" customFormat="1" thickBot="1" x14ac:dyDescent="0.3">
      <c r="A11" s="44" t="s">
        <v>213</v>
      </c>
      <c r="B11" s="44" t="s">
        <v>214</v>
      </c>
      <c r="C11" s="129" t="s">
        <v>215</v>
      </c>
      <c r="D11" s="129" t="s">
        <v>216</v>
      </c>
      <c r="E11" s="131" t="s">
        <v>217</v>
      </c>
      <c r="F11" s="132"/>
      <c r="G11" s="131" t="s">
        <v>218</v>
      </c>
      <c r="H11" s="133"/>
      <c r="I11" s="133"/>
      <c r="J11" s="132"/>
    </row>
    <row r="12" spans="1:12" s="38" customFormat="1" thickBot="1" x14ac:dyDescent="0.3">
      <c r="A12" s="45" t="s">
        <v>219</v>
      </c>
      <c r="B12" s="45" t="s">
        <v>220</v>
      </c>
      <c r="C12" s="130"/>
      <c r="D12" s="130"/>
      <c r="E12" s="46" t="s">
        <v>221</v>
      </c>
      <c r="F12" s="46" t="s">
        <v>222</v>
      </c>
      <c r="G12" s="46" t="s">
        <v>223</v>
      </c>
      <c r="H12" s="46" t="s">
        <v>224</v>
      </c>
      <c r="I12" s="46" t="s">
        <v>223</v>
      </c>
      <c r="J12" s="46" t="s">
        <v>224</v>
      </c>
    </row>
    <row r="13" spans="1:12" s="38" customFormat="1" ht="18.600000000000001" customHeight="1" thickBot="1" x14ac:dyDescent="0.3">
      <c r="A13" s="47">
        <v>1</v>
      </c>
      <c r="B13" s="48" t="s">
        <v>643</v>
      </c>
      <c r="C13" s="49">
        <v>0.01</v>
      </c>
      <c r="D13" s="47" t="s">
        <v>268</v>
      </c>
      <c r="E13" s="47">
        <v>940.2</v>
      </c>
      <c r="F13" s="47">
        <v>930.8</v>
      </c>
      <c r="G13" s="47">
        <v>103.03</v>
      </c>
      <c r="H13" s="47">
        <v>102</v>
      </c>
      <c r="I13" s="47">
        <v>122.22199999999999</v>
      </c>
      <c r="J13" s="47">
        <v>121</v>
      </c>
    </row>
    <row r="14" spans="1:12" s="38" customFormat="1" thickBot="1" x14ac:dyDescent="0.3">
      <c r="A14" s="47">
        <v>2</v>
      </c>
      <c r="B14" s="48" t="s">
        <v>251</v>
      </c>
      <c r="C14" s="47"/>
      <c r="D14" s="47"/>
      <c r="E14" s="47">
        <v>3.1</v>
      </c>
      <c r="F14" s="47">
        <v>3.1</v>
      </c>
      <c r="G14" s="47">
        <v>0.3</v>
      </c>
      <c r="H14" s="47">
        <v>0.3</v>
      </c>
      <c r="I14" s="47">
        <v>0.4</v>
      </c>
      <c r="J14" s="47">
        <v>0.4</v>
      </c>
    </row>
    <row r="15" spans="1:12" s="38" customFormat="1" thickBot="1" x14ac:dyDescent="0.3">
      <c r="A15" s="47">
        <v>3</v>
      </c>
      <c r="B15" s="48" t="s">
        <v>516</v>
      </c>
      <c r="C15" s="47"/>
      <c r="D15" s="47" t="s">
        <v>268</v>
      </c>
      <c r="E15" s="47">
        <v>46.2</v>
      </c>
      <c r="F15" s="47">
        <v>46.2</v>
      </c>
      <c r="G15" s="47">
        <v>5</v>
      </c>
      <c r="H15" s="47">
        <v>5</v>
      </c>
      <c r="I15" s="47">
        <v>6</v>
      </c>
      <c r="J15" s="47">
        <v>6</v>
      </c>
    </row>
    <row r="16" spans="1:12" s="38" customFormat="1" thickBot="1" x14ac:dyDescent="0.3">
      <c r="A16" s="47">
        <v>4</v>
      </c>
      <c r="B16" s="48" t="s">
        <v>557</v>
      </c>
      <c r="C16" s="47"/>
      <c r="D16" s="47" t="s">
        <v>429</v>
      </c>
      <c r="E16" s="47">
        <v>23.1</v>
      </c>
      <c r="F16" s="47">
        <v>23.1</v>
      </c>
      <c r="G16" s="47">
        <v>3</v>
      </c>
      <c r="H16" s="47">
        <v>3</v>
      </c>
      <c r="I16" s="47">
        <v>3</v>
      </c>
      <c r="J16" s="47">
        <v>3</v>
      </c>
    </row>
    <row r="17" spans="1:12" s="38" customFormat="1" ht="28.2" thickBot="1" x14ac:dyDescent="0.3">
      <c r="A17" s="47">
        <v>5</v>
      </c>
      <c r="B17" s="48" t="s">
        <v>250</v>
      </c>
      <c r="C17" s="47"/>
      <c r="D17" s="47"/>
      <c r="E17" s="47">
        <v>15.4</v>
      </c>
      <c r="F17" s="47">
        <v>15.4</v>
      </c>
      <c r="G17" s="47">
        <v>1.5</v>
      </c>
      <c r="H17" s="47">
        <v>1.5</v>
      </c>
      <c r="I17" s="47">
        <v>2</v>
      </c>
      <c r="J17" s="47">
        <v>2</v>
      </c>
    </row>
    <row r="18" spans="1:12" s="38" customFormat="1" thickBot="1" x14ac:dyDescent="0.3">
      <c r="A18" s="47">
        <v>6</v>
      </c>
      <c r="B18" s="48" t="s">
        <v>544</v>
      </c>
      <c r="C18" s="47"/>
      <c r="D18" s="47" t="s">
        <v>545</v>
      </c>
      <c r="E18" s="47">
        <v>30.8</v>
      </c>
      <c r="F18" s="47">
        <v>30.8</v>
      </c>
      <c r="G18" s="47">
        <v>3</v>
      </c>
      <c r="H18" s="47">
        <v>3</v>
      </c>
      <c r="I18" s="47">
        <v>4</v>
      </c>
      <c r="J18" s="47">
        <v>4</v>
      </c>
    </row>
    <row r="19" spans="1:12" s="38" customFormat="1" thickBot="1" x14ac:dyDescent="0.3">
      <c r="A19" s="47">
        <v>7</v>
      </c>
      <c r="B19" s="48" t="s">
        <v>650</v>
      </c>
      <c r="C19" s="47"/>
      <c r="D19" s="47"/>
      <c r="E19" s="47">
        <v>4.5999999999999996</v>
      </c>
      <c r="F19" s="47">
        <v>4.5999999999999996</v>
      </c>
      <c r="G19" s="47">
        <v>0.5</v>
      </c>
      <c r="H19" s="47">
        <v>0.5</v>
      </c>
      <c r="I19" s="47">
        <v>0.6</v>
      </c>
      <c r="J19" s="47">
        <v>0.6</v>
      </c>
    </row>
    <row r="20" spans="1:12" s="38" customFormat="1" thickBot="1" x14ac:dyDescent="0.3">
      <c r="A20" s="47">
        <v>8</v>
      </c>
      <c r="B20" s="48" t="s">
        <v>256</v>
      </c>
      <c r="C20" s="47"/>
      <c r="D20" s="47"/>
      <c r="E20" s="47">
        <v>50</v>
      </c>
      <c r="F20" s="47">
        <v>50</v>
      </c>
      <c r="G20" s="47">
        <v>5.5</v>
      </c>
      <c r="H20" s="47">
        <v>5.5</v>
      </c>
      <c r="I20" s="47">
        <v>6.5</v>
      </c>
      <c r="J20" s="47">
        <v>6.5</v>
      </c>
    </row>
    <row r="21" spans="1:12" s="38" customFormat="1" thickBot="1" x14ac:dyDescent="0.3">
      <c r="A21" s="47">
        <v>9</v>
      </c>
      <c r="B21" s="48" t="s">
        <v>566</v>
      </c>
      <c r="C21" s="47"/>
      <c r="D21" s="47" t="s">
        <v>366</v>
      </c>
      <c r="E21" s="47">
        <v>100</v>
      </c>
      <c r="F21" s="47">
        <v>100</v>
      </c>
      <c r="G21" s="47">
        <v>9</v>
      </c>
      <c r="H21" s="47">
        <v>9</v>
      </c>
      <c r="I21" s="47">
        <v>13</v>
      </c>
      <c r="J21" s="47">
        <v>13</v>
      </c>
    </row>
    <row r="22" spans="1:12" s="38" customFormat="1" thickBot="1" x14ac:dyDescent="0.3">
      <c r="A22" s="47">
        <v>10</v>
      </c>
      <c r="B22" s="48" t="s">
        <v>298</v>
      </c>
      <c r="C22" s="47"/>
      <c r="D22" s="47"/>
      <c r="E22" s="47">
        <v>300</v>
      </c>
      <c r="F22" s="47">
        <v>300</v>
      </c>
      <c r="G22" s="47">
        <v>33</v>
      </c>
      <c r="H22" s="47">
        <v>33</v>
      </c>
      <c r="I22" s="47">
        <v>39</v>
      </c>
      <c r="J22" s="47">
        <v>39</v>
      </c>
    </row>
    <row r="23" spans="1:12" s="38" customFormat="1" thickBot="1" x14ac:dyDescent="0.3">
      <c r="A23" s="47">
        <v>11</v>
      </c>
      <c r="B23" s="48" t="s">
        <v>651</v>
      </c>
      <c r="C23" s="49">
        <v>0.02</v>
      </c>
      <c r="D23" s="47"/>
      <c r="E23" s="47">
        <v>117.7</v>
      </c>
      <c r="F23" s="47">
        <v>115.4</v>
      </c>
      <c r="G23" s="47">
        <v>15.305999999999999</v>
      </c>
      <c r="H23" s="47">
        <v>15</v>
      </c>
      <c r="I23" s="47">
        <v>15.305999999999999</v>
      </c>
      <c r="J23" s="47">
        <v>15</v>
      </c>
    </row>
    <row r="24" spans="1:12" s="38" customFormat="1" thickBot="1" x14ac:dyDescent="0.3">
      <c r="A24" s="134" t="s">
        <v>225</v>
      </c>
      <c r="B24" s="135"/>
      <c r="C24" s="135"/>
      <c r="D24" s="136"/>
      <c r="E24" s="137">
        <v>1000</v>
      </c>
      <c r="F24" s="138"/>
      <c r="G24" s="137">
        <v>110</v>
      </c>
      <c r="H24" s="138"/>
      <c r="I24" s="137">
        <v>130</v>
      </c>
      <c r="J24" s="138"/>
    </row>
    <row r="25" spans="1:12" s="38" customFormat="1" ht="13.8" x14ac:dyDescent="0.25"/>
    <row r="26" spans="1:12" s="38" customFormat="1" ht="13.8" x14ac:dyDescent="0.25"/>
    <row r="27" spans="1:12" s="38" customFormat="1" ht="13.8" x14ac:dyDescent="0.25">
      <c r="A27" s="56" t="s">
        <v>652</v>
      </c>
    </row>
    <row r="28" spans="1:12" s="38" customFormat="1" ht="34.200000000000003" customHeight="1" x14ac:dyDescent="0.25">
      <c r="A28" s="152" t="s">
        <v>653</v>
      </c>
      <c r="B28" s="127"/>
      <c r="C28" s="127"/>
      <c r="D28" s="127"/>
      <c r="E28" s="127"/>
      <c r="F28" s="127"/>
      <c r="G28" s="127"/>
      <c r="H28" s="127"/>
      <c r="I28" s="127"/>
      <c r="J28" s="127"/>
      <c r="K28" s="127"/>
      <c r="L28" s="127"/>
    </row>
    <row r="29" spans="1:12" s="38" customFormat="1" ht="13.8" x14ac:dyDescent="0.25">
      <c r="A29" s="56"/>
    </row>
    <row r="30" spans="1:12" s="38" customFormat="1" ht="13.8" x14ac:dyDescent="0.25">
      <c r="A30" s="56" t="s">
        <v>416</v>
      </c>
    </row>
    <row r="31" spans="1:12" s="38" customFormat="1" ht="175.2" customHeight="1" x14ac:dyDescent="0.25">
      <c r="A31" s="150" t="s">
        <v>661</v>
      </c>
      <c r="B31" s="127"/>
      <c r="C31" s="127"/>
      <c r="D31" s="127"/>
      <c r="E31" s="127"/>
      <c r="F31" s="127"/>
      <c r="G31" s="127"/>
      <c r="H31" s="127"/>
      <c r="I31" s="127"/>
      <c r="J31" s="127"/>
      <c r="K31" s="127"/>
      <c r="L31" s="127"/>
    </row>
    <row r="32" spans="1:12" s="38" customFormat="1" ht="13.8" x14ac:dyDescent="0.25">
      <c r="A32" s="56"/>
    </row>
    <row r="33" spans="1:1" s="38" customFormat="1" ht="13.8" x14ac:dyDescent="0.25"/>
    <row r="34" spans="1:1" s="38" customFormat="1" ht="13.8" x14ac:dyDescent="0.25">
      <c r="A34" s="56" t="s">
        <v>418</v>
      </c>
    </row>
    <row r="35" spans="1:1" s="38" customFormat="1" ht="13.8" x14ac:dyDescent="0.25"/>
    <row r="36" spans="1:1" s="38" customFormat="1" ht="13.8" x14ac:dyDescent="0.25">
      <c r="A36" s="57" t="s">
        <v>654</v>
      </c>
    </row>
    <row r="37" spans="1:1" s="38" customFormat="1" ht="13.8" x14ac:dyDescent="0.25">
      <c r="A37" s="56"/>
    </row>
    <row r="38" spans="1:1" s="38" customFormat="1" ht="13.8" x14ac:dyDescent="0.25"/>
    <row r="39" spans="1:1" s="38" customFormat="1" ht="13.8" x14ac:dyDescent="0.25">
      <c r="A39" s="56" t="s">
        <v>259</v>
      </c>
    </row>
    <row r="40" spans="1:1" s="38" customFormat="1" ht="13.8" x14ac:dyDescent="0.25"/>
    <row r="41" spans="1:1" s="38" customFormat="1" ht="13.8" x14ac:dyDescent="0.25">
      <c r="A41" s="57" t="s">
        <v>655</v>
      </c>
    </row>
    <row r="42" spans="1:1" s="38" customFormat="1" ht="13.8" x14ac:dyDescent="0.25">
      <c r="A42" s="56" t="s">
        <v>656</v>
      </c>
    </row>
    <row r="43" spans="1:1" s="38" customFormat="1" ht="13.8" x14ac:dyDescent="0.25">
      <c r="A43" s="56" t="s">
        <v>421</v>
      </c>
    </row>
    <row r="44" spans="1:1" s="38" customFormat="1" ht="13.8" x14ac:dyDescent="0.25">
      <c r="A44" s="56" t="s">
        <v>657</v>
      </c>
    </row>
    <row r="45" spans="1:1" s="38" customFormat="1" ht="13.8" x14ac:dyDescent="0.25">
      <c r="A45" s="56" t="s">
        <v>658</v>
      </c>
    </row>
    <row r="46" spans="1:1" s="38" customFormat="1" ht="13.8" x14ac:dyDescent="0.25">
      <c r="A46" s="56" t="s">
        <v>659</v>
      </c>
    </row>
    <row r="47" spans="1:1" s="38" customFormat="1" ht="13.8" x14ac:dyDescent="0.25">
      <c r="A47" s="56" t="s">
        <v>660</v>
      </c>
    </row>
    <row r="48" spans="1:1" s="38" customFormat="1" ht="13.8" x14ac:dyDescent="0.25"/>
    <row r="49" spans="1:5" s="38" customFormat="1" thickBot="1" x14ac:dyDescent="0.3">
      <c r="A49" s="38" t="s">
        <v>240</v>
      </c>
    </row>
    <row r="50" spans="1:5" s="38" customFormat="1" ht="42" thickBot="1" x14ac:dyDescent="0.3">
      <c r="A50" s="46" t="s">
        <v>241</v>
      </c>
      <c r="B50" s="46" t="s">
        <v>242</v>
      </c>
      <c r="C50" s="46" t="s">
        <v>243</v>
      </c>
      <c r="D50" s="46" t="s">
        <v>244</v>
      </c>
      <c r="E50" s="46" t="s">
        <v>245</v>
      </c>
    </row>
    <row r="51" spans="1:5" s="38" customFormat="1" thickBot="1" x14ac:dyDescent="0.3">
      <c r="A51" s="51">
        <v>110</v>
      </c>
      <c r="B51" s="51">
        <v>18.68</v>
      </c>
      <c r="C51" s="51">
        <v>7.83</v>
      </c>
      <c r="D51" s="51">
        <v>28.4</v>
      </c>
      <c r="E51" s="51">
        <v>246.39</v>
      </c>
    </row>
    <row r="52" spans="1:5" s="38" customFormat="1" thickBot="1" x14ac:dyDescent="0.3">
      <c r="A52" s="51">
        <v>130</v>
      </c>
      <c r="B52" s="51">
        <v>22.34</v>
      </c>
      <c r="C52" s="51">
        <v>9.58</v>
      </c>
      <c r="D52" s="51">
        <v>32.94</v>
      </c>
      <c r="E52" s="51">
        <v>293.39999999999998</v>
      </c>
    </row>
    <row r="53" spans="1:5" s="38" customFormat="1" ht="13.8" x14ac:dyDescent="0.25">
      <c r="A53" s="43" t="s">
        <v>246</v>
      </c>
    </row>
  </sheetData>
  <mergeCells count="12">
    <mergeCell ref="A31:L31"/>
    <mergeCell ref="A7:L7"/>
    <mergeCell ref="A8:L8"/>
    <mergeCell ref="C11:C12"/>
    <mergeCell ref="D11:D12"/>
    <mergeCell ref="E11:F11"/>
    <mergeCell ref="G11:J11"/>
    <mergeCell ref="A24:D24"/>
    <mergeCell ref="E24:F24"/>
    <mergeCell ref="G24:H24"/>
    <mergeCell ref="I24:J24"/>
    <mergeCell ref="A28:L28"/>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5B527-B116-4EBD-BE8E-408201E75F5C}">
  <sheetPr>
    <tabColor rgb="FFFF0000"/>
  </sheetPr>
  <dimension ref="A1:L56"/>
  <sheetViews>
    <sheetView workbookViewId="0">
      <selection activeCell="E18" sqref="E18"/>
    </sheetView>
  </sheetViews>
  <sheetFormatPr defaultRowHeight="14.4" x14ac:dyDescent="0.3"/>
  <cols>
    <col min="2" max="2" width="18.44140625" customWidth="1"/>
    <col min="4" max="4" width="11.21875" customWidth="1"/>
    <col min="5" max="5" width="13.66406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662</v>
      </c>
      <c r="B7" s="127"/>
      <c r="C7" s="127"/>
      <c r="D7" s="127"/>
      <c r="E7" s="127"/>
      <c r="F7" s="127"/>
      <c r="G7" s="127"/>
      <c r="H7" s="127"/>
      <c r="I7" s="127"/>
      <c r="J7" s="127"/>
      <c r="K7" s="127"/>
      <c r="L7" s="127"/>
    </row>
    <row r="8" spans="1:12" s="38" customFormat="1" ht="15" customHeight="1" x14ac:dyDescent="0.25">
      <c r="A8" s="128" t="s">
        <v>36</v>
      </c>
      <c r="B8" s="127"/>
      <c r="C8" s="127"/>
      <c r="D8" s="127"/>
      <c r="E8" s="127"/>
      <c r="F8" s="127"/>
      <c r="G8" s="127"/>
      <c r="H8" s="127"/>
      <c r="I8" s="127"/>
      <c r="J8" s="127"/>
      <c r="K8" s="127"/>
      <c r="L8" s="127"/>
    </row>
    <row r="9" spans="1:12" s="38" customFormat="1" ht="13.8" x14ac:dyDescent="0.25">
      <c r="A9" s="38" t="s">
        <v>642</v>
      </c>
    </row>
    <row r="10" spans="1:12" s="38" customFormat="1" thickBot="1" x14ac:dyDescent="0.3">
      <c r="A10" s="43" t="s">
        <v>663</v>
      </c>
    </row>
    <row r="11" spans="1:12" s="38" customFormat="1" thickBot="1" x14ac:dyDescent="0.3">
      <c r="A11" s="44" t="s">
        <v>213</v>
      </c>
      <c r="B11" s="44" t="s">
        <v>214</v>
      </c>
      <c r="C11" s="129" t="s">
        <v>215</v>
      </c>
      <c r="D11" s="129" t="s">
        <v>216</v>
      </c>
      <c r="E11" s="131" t="s">
        <v>217</v>
      </c>
      <c r="F11" s="132"/>
      <c r="G11" s="131" t="s">
        <v>218</v>
      </c>
      <c r="H11" s="133"/>
      <c r="I11" s="133"/>
      <c r="J11" s="132"/>
    </row>
    <row r="12" spans="1:12" s="38" customFormat="1" thickBot="1" x14ac:dyDescent="0.3">
      <c r="A12" s="45" t="s">
        <v>219</v>
      </c>
      <c r="B12" s="45" t="s">
        <v>220</v>
      </c>
      <c r="C12" s="130"/>
      <c r="D12" s="130"/>
      <c r="E12" s="46" t="s">
        <v>221</v>
      </c>
      <c r="F12" s="46" t="s">
        <v>222</v>
      </c>
      <c r="G12" s="46" t="s">
        <v>223</v>
      </c>
      <c r="H12" s="46" t="s">
        <v>224</v>
      </c>
      <c r="I12" s="46" t="s">
        <v>223</v>
      </c>
      <c r="J12" s="46" t="s">
        <v>224</v>
      </c>
    </row>
    <row r="13" spans="1:12" s="38" customFormat="1" thickBot="1" x14ac:dyDescent="0.3">
      <c r="A13" s="47">
        <v>1</v>
      </c>
      <c r="B13" s="48" t="s">
        <v>643</v>
      </c>
      <c r="C13" s="49">
        <v>0.01</v>
      </c>
      <c r="D13" s="47" t="s">
        <v>268</v>
      </c>
      <c r="E13" s="47">
        <v>883.8</v>
      </c>
      <c r="F13" s="47">
        <v>875</v>
      </c>
      <c r="G13" s="47">
        <v>90.909000000000006</v>
      </c>
      <c r="H13" s="47">
        <v>90</v>
      </c>
      <c r="I13" s="47">
        <v>106.06100000000001</v>
      </c>
      <c r="J13" s="47">
        <v>105</v>
      </c>
    </row>
    <row r="14" spans="1:12" s="38" customFormat="1" thickBot="1" x14ac:dyDescent="0.3">
      <c r="A14" s="47">
        <v>2</v>
      </c>
      <c r="B14" s="48" t="s">
        <v>557</v>
      </c>
      <c r="C14" s="47"/>
      <c r="D14" s="47" t="s">
        <v>429</v>
      </c>
      <c r="E14" s="47">
        <v>25</v>
      </c>
      <c r="F14" s="47">
        <v>25</v>
      </c>
      <c r="G14" s="47">
        <v>3</v>
      </c>
      <c r="H14" s="47">
        <v>3</v>
      </c>
      <c r="I14" s="47">
        <v>3</v>
      </c>
      <c r="J14" s="47">
        <v>3</v>
      </c>
    </row>
    <row r="15" spans="1:12" s="38" customFormat="1" thickBot="1" x14ac:dyDescent="0.3">
      <c r="A15" s="47">
        <v>3</v>
      </c>
      <c r="B15" s="48" t="s">
        <v>650</v>
      </c>
      <c r="C15" s="47"/>
      <c r="D15" s="47"/>
      <c r="E15" s="47">
        <v>12.5</v>
      </c>
      <c r="F15" s="47">
        <v>12.5</v>
      </c>
      <c r="G15" s="47">
        <v>1</v>
      </c>
      <c r="H15" s="47">
        <v>1</v>
      </c>
      <c r="I15" s="47">
        <v>1.5</v>
      </c>
      <c r="J15" s="47">
        <v>1.5</v>
      </c>
    </row>
    <row r="16" spans="1:12" s="38" customFormat="1" thickBot="1" x14ac:dyDescent="0.3">
      <c r="A16" s="47">
        <v>4</v>
      </c>
      <c r="B16" s="48" t="s">
        <v>256</v>
      </c>
      <c r="C16" s="47"/>
      <c r="D16" s="47"/>
      <c r="E16" s="47" t="s">
        <v>842</v>
      </c>
      <c r="F16" s="47" t="s">
        <v>842</v>
      </c>
      <c r="G16" s="47">
        <v>5</v>
      </c>
      <c r="H16" s="47">
        <v>5</v>
      </c>
      <c r="I16" s="47">
        <v>6</v>
      </c>
      <c r="J16" s="47">
        <v>6</v>
      </c>
    </row>
    <row r="17" spans="1:12" s="38" customFormat="1" ht="28.2" thickBot="1" x14ac:dyDescent="0.3">
      <c r="A17" s="47">
        <v>5</v>
      </c>
      <c r="B17" s="48" t="s">
        <v>250</v>
      </c>
      <c r="C17" s="47"/>
      <c r="D17" s="47"/>
      <c r="E17" s="47">
        <v>25</v>
      </c>
      <c r="F17" s="47">
        <v>25</v>
      </c>
      <c r="G17" s="47">
        <v>2</v>
      </c>
      <c r="H17" s="47">
        <v>2</v>
      </c>
      <c r="I17" s="47">
        <v>3</v>
      </c>
      <c r="J17" s="47">
        <v>3</v>
      </c>
    </row>
    <row r="18" spans="1:12" s="38" customFormat="1" ht="28.2" thickBot="1" x14ac:dyDescent="0.3">
      <c r="A18" s="47">
        <v>6</v>
      </c>
      <c r="B18" s="48" t="s">
        <v>401</v>
      </c>
      <c r="C18" s="47"/>
      <c r="D18" s="47" t="s">
        <v>268</v>
      </c>
      <c r="E18" s="47">
        <v>25</v>
      </c>
      <c r="F18" s="47">
        <v>25</v>
      </c>
      <c r="G18" s="47">
        <v>2</v>
      </c>
      <c r="H18" s="47">
        <v>2</v>
      </c>
      <c r="I18" s="47">
        <v>3</v>
      </c>
      <c r="J18" s="47">
        <v>3</v>
      </c>
    </row>
    <row r="19" spans="1:12" s="38" customFormat="1" ht="28.2" thickBot="1" x14ac:dyDescent="0.3">
      <c r="A19" s="47">
        <v>7</v>
      </c>
      <c r="B19" s="48" t="s">
        <v>664</v>
      </c>
      <c r="C19" s="47"/>
      <c r="D19" s="47"/>
      <c r="E19" s="47">
        <v>41.7</v>
      </c>
      <c r="F19" s="47">
        <v>41.7</v>
      </c>
      <c r="G19" s="47">
        <v>4</v>
      </c>
      <c r="H19" s="47">
        <v>4</v>
      </c>
      <c r="I19" s="47">
        <v>5</v>
      </c>
      <c r="J19" s="47">
        <v>5</v>
      </c>
    </row>
    <row r="20" spans="1:12" s="38" customFormat="1" ht="28.2" thickBot="1" x14ac:dyDescent="0.3">
      <c r="A20" s="47">
        <v>8</v>
      </c>
      <c r="B20" s="48" t="s">
        <v>365</v>
      </c>
      <c r="C20" s="47"/>
      <c r="D20" s="47" t="s">
        <v>366</v>
      </c>
      <c r="E20" s="47">
        <v>58.3</v>
      </c>
      <c r="F20" s="47">
        <v>58.3</v>
      </c>
      <c r="G20" s="47">
        <v>6</v>
      </c>
      <c r="H20" s="47">
        <v>6</v>
      </c>
      <c r="I20" s="47">
        <v>7</v>
      </c>
      <c r="J20" s="47">
        <v>7</v>
      </c>
    </row>
    <row r="21" spans="1:12" s="38" customFormat="1" thickBot="1" x14ac:dyDescent="0.3">
      <c r="A21" s="47">
        <v>9</v>
      </c>
      <c r="B21" s="48" t="s">
        <v>544</v>
      </c>
      <c r="C21" s="47"/>
      <c r="D21" s="47" t="s">
        <v>545</v>
      </c>
      <c r="E21" s="47">
        <v>83.3</v>
      </c>
      <c r="F21" s="47">
        <v>83.3</v>
      </c>
      <c r="G21" s="47">
        <v>8</v>
      </c>
      <c r="H21" s="47">
        <v>8</v>
      </c>
      <c r="I21" s="47">
        <v>10</v>
      </c>
      <c r="J21" s="47">
        <v>10</v>
      </c>
    </row>
    <row r="22" spans="1:12" s="38" customFormat="1" thickBot="1" x14ac:dyDescent="0.3">
      <c r="A22" s="47">
        <v>10</v>
      </c>
      <c r="B22" s="48" t="s">
        <v>516</v>
      </c>
      <c r="C22" s="47"/>
      <c r="D22" s="47" t="s">
        <v>268</v>
      </c>
      <c r="E22" s="47">
        <v>20.8</v>
      </c>
      <c r="F22" s="47">
        <v>20.8</v>
      </c>
      <c r="G22" s="47">
        <v>2</v>
      </c>
      <c r="H22" s="47">
        <v>2</v>
      </c>
      <c r="I22" s="47">
        <v>2.5</v>
      </c>
      <c r="J22" s="47">
        <v>2.5</v>
      </c>
    </row>
    <row r="23" spans="1:12" s="38" customFormat="1" ht="28.2" thickBot="1" x14ac:dyDescent="0.3">
      <c r="A23" s="140">
        <v>11</v>
      </c>
      <c r="B23" s="142" t="s">
        <v>253</v>
      </c>
      <c r="C23" s="47" t="s">
        <v>254</v>
      </c>
      <c r="D23" s="140"/>
      <c r="E23" s="47">
        <v>260.39999999999998</v>
      </c>
      <c r="F23" s="47">
        <v>208.3</v>
      </c>
      <c r="G23" s="47">
        <v>25</v>
      </c>
      <c r="H23" s="47">
        <v>20</v>
      </c>
      <c r="I23" s="47">
        <v>31.25</v>
      </c>
      <c r="J23" s="47">
        <v>25</v>
      </c>
    </row>
    <row r="24" spans="1:12" s="38" customFormat="1" ht="28.2" thickBot="1" x14ac:dyDescent="0.3">
      <c r="A24" s="141"/>
      <c r="B24" s="143"/>
      <c r="C24" s="47" t="s">
        <v>255</v>
      </c>
      <c r="D24" s="141"/>
      <c r="E24" s="47">
        <v>277.8</v>
      </c>
      <c r="F24" s="47">
        <v>208.3</v>
      </c>
      <c r="G24" s="47">
        <v>26.7</v>
      </c>
      <c r="H24" s="47">
        <v>20</v>
      </c>
      <c r="I24" s="47">
        <v>33.299999999999997</v>
      </c>
      <c r="J24" s="47">
        <v>25</v>
      </c>
    </row>
    <row r="25" spans="1:12" s="38" customFormat="1" thickBot="1" x14ac:dyDescent="0.3">
      <c r="A25" s="47">
        <v>12</v>
      </c>
      <c r="B25" s="48" t="s">
        <v>251</v>
      </c>
      <c r="C25" s="47"/>
      <c r="D25" s="47"/>
      <c r="E25" s="47">
        <v>3.3</v>
      </c>
      <c r="F25" s="47">
        <v>3.3</v>
      </c>
      <c r="G25" s="47">
        <v>0.3</v>
      </c>
      <c r="H25" s="47">
        <v>0.3</v>
      </c>
      <c r="I25" s="47">
        <v>0.4</v>
      </c>
      <c r="J25" s="47">
        <v>0.4</v>
      </c>
    </row>
    <row r="26" spans="1:12" s="38" customFormat="1" thickBot="1" x14ac:dyDescent="0.3">
      <c r="A26" s="47">
        <v>13</v>
      </c>
      <c r="B26" s="48" t="s">
        <v>651</v>
      </c>
      <c r="C26" s="49">
        <v>0.02</v>
      </c>
      <c r="D26" s="47"/>
      <c r="E26" s="47">
        <v>127.6</v>
      </c>
      <c r="F26" s="47">
        <v>125</v>
      </c>
      <c r="G26" s="47">
        <v>15.305999999999999</v>
      </c>
      <c r="H26" s="47">
        <v>15</v>
      </c>
      <c r="I26" s="47">
        <v>15.305999999999999</v>
      </c>
      <c r="J26" s="47">
        <v>15</v>
      </c>
    </row>
    <row r="27" spans="1:12" s="38" customFormat="1" thickBot="1" x14ac:dyDescent="0.3">
      <c r="A27" s="134" t="s">
        <v>225</v>
      </c>
      <c r="B27" s="135"/>
      <c r="C27" s="135"/>
      <c r="D27" s="136"/>
      <c r="E27" s="137">
        <v>1000</v>
      </c>
      <c r="F27" s="138"/>
      <c r="G27" s="137">
        <v>100</v>
      </c>
      <c r="H27" s="138"/>
      <c r="I27" s="137">
        <v>120</v>
      </c>
      <c r="J27" s="138"/>
    </row>
    <row r="28" spans="1:12" s="38" customFormat="1" ht="13.8" x14ac:dyDescent="0.25"/>
    <row r="29" spans="1:12" s="38" customFormat="1" ht="13.8" x14ac:dyDescent="0.25">
      <c r="A29" s="55" t="s">
        <v>464</v>
      </c>
    </row>
    <row r="30" spans="1:12" s="38" customFormat="1" ht="13.8" x14ac:dyDescent="0.25">
      <c r="A30" s="56" t="s">
        <v>665</v>
      </c>
    </row>
    <row r="31" spans="1:12" s="38" customFormat="1" ht="30" customHeight="1" x14ac:dyDescent="0.25">
      <c r="A31" s="152" t="s">
        <v>653</v>
      </c>
      <c r="B31" s="127"/>
      <c r="C31" s="127"/>
      <c r="D31" s="127"/>
      <c r="E31" s="127"/>
      <c r="F31" s="127"/>
      <c r="G31" s="127"/>
      <c r="H31" s="127"/>
      <c r="I31" s="127"/>
      <c r="J31" s="127"/>
      <c r="K31" s="127"/>
      <c r="L31" s="127"/>
    </row>
    <row r="32" spans="1:12" s="38" customFormat="1" ht="13.8" x14ac:dyDescent="0.25">
      <c r="A32" s="56"/>
    </row>
    <row r="33" spans="1:12" s="38" customFormat="1" ht="13.8" x14ac:dyDescent="0.25">
      <c r="A33" s="56" t="s">
        <v>416</v>
      </c>
    </row>
    <row r="34" spans="1:12" s="38" customFormat="1" ht="202.8" customHeight="1" x14ac:dyDescent="0.25">
      <c r="A34" s="150" t="s">
        <v>666</v>
      </c>
      <c r="B34" s="127"/>
      <c r="C34" s="127"/>
      <c r="D34" s="127"/>
      <c r="E34" s="127"/>
      <c r="F34" s="127"/>
      <c r="G34" s="127"/>
      <c r="H34" s="127"/>
      <c r="I34" s="127"/>
      <c r="J34" s="127"/>
      <c r="K34" s="127"/>
      <c r="L34" s="127"/>
    </row>
    <row r="35" spans="1:12" s="38" customFormat="1" ht="13.8" x14ac:dyDescent="0.25">
      <c r="A35" s="56"/>
    </row>
    <row r="36" spans="1:12" s="38" customFormat="1" ht="13.8" x14ac:dyDescent="0.25">
      <c r="A36" s="56" t="s">
        <v>418</v>
      </c>
    </row>
    <row r="37" spans="1:12" s="38" customFormat="1" ht="13.8" x14ac:dyDescent="0.25"/>
    <row r="38" spans="1:12" s="38" customFormat="1" ht="13.8" x14ac:dyDescent="0.25">
      <c r="A38" s="57" t="s">
        <v>654</v>
      </c>
    </row>
    <row r="39" spans="1:12" s="38" customFormat="1" ht="13.8" x14ac:dyDescent="0.25">
      <c r="A39" s="56"/>
    </row>
    <row r="40" spans="1:12" s="38" customFormat="1" ht="13.8" x14ac:dyDescent="0.25">
      <c r="A40" s="56" t="s">
        <v>259</v>
      </c>
    </row>
    <row r="41" spans="1:12" s="38" customFormat="1" ht="13.8" x14ac:dyDescent="0.25"/>
    <row r="42" spans="1:12" s="38" customFormat="1" ht="13.8" x14ac:dyDescent="0.25">
      <c r="A42" s="57" t="s">
        <v>667</v>
      </c>
    </row>
    <row r="43" spans="1:12" s="38" customFormat="1" ht="13.8" x14ac:dyDescent="0.25">
      <c r="A43" s="57"/>
    </row>
    <row r="44" spans="1:12" s="38" customFormat="1" ht="13.8" x14ac:dyDescent="0.25"/>
    <row r="45" spans="1:12" s="38" customFormat="1" ht="13.8" x14ac:dyDescent="0.25">
      <c r="A45" s="56" t="s">
        <v>668</v>
      </c>
    </row>
    <row r="46" spans="1:12" s="38" customFormat="1" ht="13.8" x14ac:dyDescent="0.25"/>
    <row r="47" spans="1:12" s="38" customFormat="1" ht="13.8" x14ac:dyDescent="0.25">
      <c r="A47" s="56" t="s">
        <v>657</v>
      </c>
    </row>
    <row r="48" spans="1:12" s="38" customFormat="1" ht="13.8" x14ac:dyDescent="0.25">
      <c r="A48" s="56" t="s">
        <v>669</v>
      </c>
    </row>
    <row r="49" spans="1:5" s="38" customFormat="1" ht="13.8" x14ac:dyDescent="0.25">
      <c r="A49" s="56" t="s">
        <v>670</v>
      </c>
    </row>
    <row r="50" spans="1:5" s="38" customFormat="1" ht="13.8" x14ac:dyDescent="0.25">
      <c r="A50" s="56" t="s">
        <v>671</v>
      </c>
    </row>
    <row r="51" spans="1:5" s="38" customFormat="1" ht="13.8" x14ac:dyDescent="0.25"/>
    <row r="52" spans="1:5" s="38" customFormat="1" thickBot="1" x14ac:dyDescent="0.3">
      <c r="A52" s="38" t="s">
        <v>240</v>
      </c>
    </row>
    <row r="53" spans="1:5" s="38" customFormat="1" ht="42" thickBot="1" x14ac:dyDescent="0.3">
      <c r="A53" s="46" t="s">
        <v>241</v>
      </c>
      <c r="B53" s="46" t="s">
        <v>242</v>
      </c>
      <c r="C53" s="46" t="s">
        <v>243</v>
      </c>
      <c r="D53" s="46" t="s">
        <v>244</v>
      </c>
      <c r="E53" s="46" t="s">
        <v>245</v>
      </c>
    </row>
    <row r="54" spans="1:5" s="38" customFormat="1" thickBot="1" x14ac:dyDescent="0.3">
      <c r="A54" s="51">
        <v>100</v>
      </c>
      <c r="B54" s="51">
        <v>17.25</v>
      </c>
      <c r="C54" s="51">
        <v>9.3000000000000007</v>
      </c>
      <c r="D54" s="51">
        <v>30.82</v>
      </c>
      <c r="E54" s="51">
        <v>263.8</v>
      </c>
    </row>
    <row r="55" spans="1:5" s="38" customFormat="1" thickBot="1" x14ac:dyDescent="0.3">
      <c r="A55" s="51">
        <v>120</v>
      </c>
      <c r="B55" s="51">
        <v>20.14</v>
      </c>
      <c r="C55" s="51">
        <v>12.1</v>
      </c>
      <c r="D55" s="51">
        <v>35.4</v>
      </c>
      <c r="E55" s="51">
        <v>317.62</v>
      </c>
    </row>
    <row r="56" spans="1:5" s="38" customFormat="1" ht="13.8" x14ac:dyDescent="0.25">
      <c r="A56" s="43" t="s">
        <v>246</v>
      </c>
    </row>
  </sheetData>
  <mergeCells count="15">
    <mergeCell ref="A7:L7"/>
    <mergeCell ref="A8:L8"/>
    <mergeCell ref="C11:C12"/>
    <mergeCell ref="D11:D12"/>
    <mergeCell ref="E11:F11"/>
    <mergeCell ref="G11:J11"/>
    <mergeCell ref="I27:J27"/>
    <mergeCell ref="A31:L31"/>
    <mergeCell ref="A34:L34"/>
    <mergeCell ref="A23:A24"/>
    <mergeCell ref="B23:B24"/>
    <mergeCell ref="D23:D24"/>
    <mergeCell ref="A27:D27"/>
    <mergeCell ref="E27:F27"/>
    <mergeCell ref="G27:H27"/>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17E98-A0FA-4DD1-9FC7-5494C7CAAE69}">
  <sheetPr>
    <tabColor rgb="FFFF0000"/>
  </sheetPr>
  <dimension ref="A1:L49"/>
  <sheetViews>
    <sheetView topLeftCell="A35" workbookViewId="0">
      <selection activeCell="I50" sqref="I50"/>
    </sheetView>
  </sheetViews>
  <sheetFormatPr defaultRowHeight="14.4" x14ac:dyDescent="0.3"/>
  <cols>
    <col min="2" max="2" width="16.777343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672</v>
      </c>
      <c r="B7" s="127"/>
      <c r="C7" s="127"/>
      <c r="D7" s="127"/>
      <c r="E7" s="127"/>
      <c r="F7" s="127"/>
      <c r="G7" s="127"/>
      <c r="H7" s="127"/>
      <c r="I7" s="127"/>
      <c r="J7" s="127"/>
      <c r="K7" s="127"/>
      <c r="L7" s="127"/>
    </row>
    <row r="8" spans="1:12" s="38" customFormat="1" ht="15" customHeight="1" x14ac:dyDescent="0.25">
      <c r="A8" s="128" t="s">
        <v>103</v>
      </c>
      <c r="B8" s="127"/>
      <c r="C8" s="127"/>
      <c r="D8" s="127"/>
      <c r="E8" s="127"/>
      <c r="F8" s="127"/>
      <c r="G8" s="127"/>
      <c r="H8" s="127"/>
      <c r="I8" s="127"/>
      <c r="J8" s="127"/>
      <c r="K8" s="127"/>
      <c r="L8" s="127"/>
    </row>
    <row r="9" spans="1:12" s="38" customFormat="1" ht="13.8" x14ac:dyDescent="0.25">
      <c r="A9" s="38" t="s">
        <v>642</v>
      </c>
    </row>
    <row r="10" spans="1:12" s="38" customFormat="1" thickBot="1" x14ac:dyDescent="0.3">
      <c r="A10" s="43" t="s">
        <v>681</v>
      </c>
    </row>
    <row r="11" spans="1:12" s="38" customFormat="1" thickBot="1" x14ac:dyDescent="0.3">
      <c r="A11" s="44" t="s">
        <v>213</v>
      </c>
      <c r="B11" s="44" t="s">
        <v>214</v>
      </c>
      <c r="C11" s="129" t="s">
        <v>215</v>
      </c>
      <c r="D11" s="129" t="s">
        <v>216</v>
      </c>
      <c r="E11" s="131" t="s">
        <v>217</v>
      </c>
      <c r="F11" s="132"/>
      <c r="G11" s="131" t="s">
        <v>218</v>
      </c>
      <c r="H11" s="133"/>
      <c r="I11" s="133"/>
      <c r="J11" s="132"/>
    </row>
    <row r="12" spans="1:12" s="38" customFormat="1" thickBot="1" x14ac:dyDescent="0.3">
      <c r="A12" s="45" t="s">
        <v>219</v>
      </c>
      <c r="B12" s="45" t="s">
        <v>220</v>
      </c>
      <c r="C12" s="130"/>
      <c r="D12" s="130"/>
      <c r="E12" s="46" t="s">
        <v>221</v>
      </c>
      <c r="F12" s="46" t="s">
        <v>222</v>
      </c>
      <c r="G12" s="46" t="s">
        <v>223</v>
      </c>
      <c r="H12" s="46" t="s">
        <v>224</v>
      </c>
      <c r="I12" s="46" t="s">
        <v>223</v>
      </c>
      <c r="J12" s="46" t="s">
        <v>224</v>
      </c>
    </row>
    <row r="13" spans="1:12" s="38" customFormat="1" thickBot="1" x14ac:dyDescent="0.3">
      <c r="A13" s="47">
        <v>1</v>
      </c>
      <c r="B13" s="48" t="s">
        <v>643</v>
      </c>
      <c r="C13" s="49">
        <v>0.01</v>
      </c>
      <c r="D13" s="47" t="s">
        <v>268</v>
      </c>
      <c r="E13" s="47">
        <v>686.9</v>
      </c>
      <c r="F13" s="47">
        <v>680</v>
      </c>
      <c r="G13" s="47">
        <v>75.757999999999996</v>
      </c>
      <c r="H13" s="47">
        <v>75</v>
      </c>
      <c r="I13" s="47">
        <v>85.858999999999995</v>
      </c>
      <c r="J13" s="47">
        <v>85</v>
      </c>
    </row>
    <row r="14" spans="1:12" s="38" customFormat="1" thickBot="1" x14ac:dyDescent="0.3">
      <c r="A14" s="47">
        <v>2</v>
      </c>
      <c r="B14" s="48" t="s">
        <v>544</v>
      </c>
      <c r="C14" s="47"/>
      <c r="D14" s="47" t="s">
        <v>545</v>
      </c>
      <c r="E14" s="47">
        <v>96</v>
      </c>
      <c r="F14" s="47">
        <v>96</v>
      </c>
      <c r="G14" s="47">
        <v>10</v>
      </c>
      <c r="H14" s="47">
        <v>10</v>
      </c>
      <c r="I14" s="47">
        <v>12</v>
      </c>
      <c r="J14" s="47">
        <v>12</v>
      </c>
    </row>
    <row r="15" spans="1:12" s="38" customFormat="1" thickBot="1" x14ac:dyDescent="0.3">
      <c r="A15" s="47">
        <v>3</v>
      </c>
      <c r="B15" s="48" t="s">
        <v>256</v>
      </c>
      <c r="C15" s="47"/>
      <c r="D15" s="47"/>
      <c r="E15" s="47">
        <v>64</v>
      </c>
      <c r="F15" s="47">
        <v>64</v>
      </c>
      <c r="G15" s="47">
        <v>7</v>
      </c>
      <c r="H15" s="47">
        <v>7</v>
      </c>
      <c r="I15" s="47">
        <v>8</v>
      </c>
      <c r="J15" s="47">
        <v>8</v>
      </c>
    </row>
    <row r="16" spans="1:12" s="38" customFormat="1" thickBot="1" x14ac:dyDescent="0.3">
      <c r="A16" s="47">
        <v>4</v>
      </c>
      <c r="B16" s="48" t="s">
        <v>650</v>
      </c>
      <c r="C16" s="47"/>
      <c r="D16" s="47"/>
      <c r="E16" s="47">
        <v>8</v>
      </c>
      <c r="F16" s="47">
        <v>8</v>
      </c>
      <c r="G16" s="47">
        <v>0.8</v>
      </c>
      <c r="H16" s="47">
        <v>0.8</v>
      </c>
      <c r="I16" s="47">
        <v>1</v>
      </c>
      <c r="J16" s="47">
        <v>1</v>
      </c>
    </row>
    <row r="17" spans="1:12" s="38" customFormat="1" ht="28.2" thickBot="1" x14ac:dyDescent="0.3">
      <c r="A17" s="47">
        <v>5</v>
      </c>
      <c r="B17" s="48" t="s">
        <v>365</v>
      </c>
      <c r="C17" s="47"/>
      <c r="D17" s="47" t="s">
        <v>366</v>
      </c>
      <c r="E17" s="47">
        <v>272</v>
      </c>
      <c r="F17" s="47">
        <v>272</v>
      </c>
      <c r="G17" s="47">
        <v>27</v>
      </c>
      <c r="H17" s="47">
        <v>27</v>
      </c>
      <c r="I17" s="47">
        <v>34</v>
      </c>
      <c r="J17" s="47">
        <v>34</v>
      </c>
    </row>
    <row r="18" spans="1:12" s="38" customFormat="1" thickBot="1" x14ac:dyDescent="0.3">
      <c r="A18" s="47">
        <v>6</v>
      </c>
      <c r="B18" s="48" t="s">
        <v>251</v>
      </c>
      <c r="C18" s="47"/>
      <c r="D18" s="47"/>
      <c r="E18" s="47">
        <v>0.8</v>
      </c>
      <c r="F18" s="47">
        <v>0.8</v>
      </c>
      <c r="G18" s="47">
        <v>0.1</v>
      </c>
      <c r="H18" s="47">
        <v>0.1</v>
      </c>
      <c r="I18" s="47">
        <v>0.1</v>
      </c>
      <c r="J18" s="47">
        <v>0.1</v>
      </c>
    </row>
    <row r="19" spans="1:12" s="38" customFormat="1" ht="42" thickBot="1" x14ac:dyDescent="0.3">
      <c r="A19" s="47">
        <v>7</v>
      </c>
      <c r="B19" s="48" t="s">
        <v>250</v>
      </c>
      <c r="C19" s="47"/>
      <c r="D19" s="47"/>
      <c r="E19" s="47">
        <v>20</v>
      </c>
      <c r="F19" s="47">
        <v>20</v>
      </c>
      <c r="G19" s="47">
        <v>2</v>
      </c>
      <c r="H19" s="47">
        <v>2</v>
      </c>
      <c r="I19" s="47">
        <v>2.5</v>
      </c>
      <c r="J19" s="47">
        <v>2.5</v>
      </c>
    </row>
    <row r="20" spans="1:12" s="38" customFormat="1" ht="28.2" thickBot="1" x14ac:dyDescent="0.3">
      <c r="A20" s="47">
        <v>8</v>
      </c>
      <c r="B20" s="48" t="s">
        <v>401</v>
      </c>
      <c r="C20" s="47"/>
      <c r="D20" s="47" t="s">
        <v>268</v>
      </c>
      <c r="E20" s="47">
        <v>16</v>
      </c>
      <c r="F20" s="47">
        <v>16</v>
      </c>
      <c r="G20" s="47">
        <v>1</v>
      </c>
      <c r="H20" s="47">
        <v>1</v>
      </c>
      <c r="I20" s="47">
        <v>2</v>
      </c>
      <c r="J20" s="47">
        <v>2</v>
      </c>
    </row>
    <row r="21" spans="1:12" s="38" customFormat="1" thickBot="1" x14ac:dyDescent="0.3">
      <c r="A21" s="47">
        <v>9</v>
      </c>
      <c r="B21" s="48" t="s">
        <v>543</v>
      </c>
      <c r="C21" s="47"/>
      <c r="D21" s="47" t="s">
        <v>268</v>
      </c>
      <c r="E21" s="47">
        <v>200</v>
      </c>
      <c r="F21" s="47">
        <v>200</v>
      </c>
      <c r="G21" s="47">
        <v>20</v>
      </c>
      <c r="H21" s="47">
        <v>20</v>
      </c>
      <c r="I21" s="47">
        <v>25</v>
      </c>
      <c r="J21" s="47">
        <v>25</v>
      </c>
    </row>
    <row r="22" spans="1:12" s="38" customFormat="1" thickBot="1" x14ac:dyDescent="0.3">
      <c r="A22" s="47">
        <v>10</v>
      </c>
      <c r="B22" s="48" t="s">
        <v>673</v>
      </c>
      <c r="C22" s="47"/>
      <c r="D22" s="47"/>
      <c r="E22" s="47">
        <v>0.2</v>
      </c>
      <c r="F22" s="47">
        <v>0.2</v>
      </c>
      <c r="G22" s="47">
        <v>0.02</v>
      </c>
      <c r="H22" s="47">
        <v>0.02</v>
      </c>
      <c r="I22" s="47">
        <v>0.03</v>
      </c>
      <c r="J22" s="47">
        <v>0.03</v>
      </c>
    </row>
    <row r="23" spans="1:12" s="38" customFormat="1" thickBot="1" x14ac:dyDescent="0.3">
      <c r="A23" s="134" t="s">
        <v>225</v>
      </c>
      <c r="B23" s="135"/>
      <c r="C23" s="135"/>
      <c r="D23" s="136"/>
      <c r="E23" s="137">
        <v>1000</v>
      </c>
      <c r="F23" s="138"/>
      <c r="G23" s="137">
        <v>100</v>
      </c>
      <c r="H23" s="138"/>
      <c r="I23" s="137">
        <v>125</v>
      </c>
      <c r="J23" s="138"/>
    </row>
    <row r="24" spans="1:12" s="38" customFormat="1" ht="13.8" x14ac:dyDescent="0.25"/>
    <row r="25" spans="1:12" s="38" customFormat="1" ht="13.8" x14ac:dyDescent="0.25"/>
    <row r="26" spans="1:12" s="38" customFormat="1" ht="13.8" x14ac:dyDescent="0.25">
      <c r="A26" s="55" t="s">
        <v>674</v>
      </c>
    </row>
    <row r="27" spans="1:12" s="38" customFormat="1" ht="13.8" x14ac:dyDescent="0.25">
      <c r="A27" s="55" t="s">
        <v>675</v>
      </c>
    </row>
    <row r="28" spans="1:12" s="38" customFormat="1" ht="30.6" customHeight="1" x14ac:dyDescent="0.25">
      <c r="A28" s="152" t="s">
        <v>653</v>
      </c>
      <c r="B28" s="127"/>
      <c r="C28" s="127"/>
      <c r="D28" s="127"/>
      <c r="E28" s="127"/>
      <c r="F28" s="127"/>
      <c r="G28" s="127"/>
      <c r="H28" s="127"/>
      <c r="I28" s="127"/>
      <c r="J28" s="127"/>
      <c r="K28" s="127"/>
      <c r="L28" s="127"/>
    </row>
    <row r="29" spans="1:12" s="38" customFormat="1" ht="13.8" x14ac:dyDescent="0.25">
      <c r="A29" s="56"/>
    </row>
    <row r="30" spans="1:12" s="38" customFormat="1" ht="13.8" x14ac:dyDescent="0.25">
      <c r="A30" s="56" t="s">
        <v>416</v>
      </c>
    </row>
    <row r="31" spans="1:12" s="38" customFormat="1" ht="45" customHeight="1" x14ac:dyDescent="0.25">
      <c r="A31" s="155" t="s">
        <v>682</v>
      </c>
      <c r="B31" s="155"/>
      <c r="C31" s="155"/>
      <c r="D31" s="155"/>
      <c r="E31" s="155"/>
      <c r="F31" s="155"/>
      <c r="G31" s="155"/>
      <c r="H31" s="155"/>
      <c r="I31" s="155"/>
      <c r="J31" s="155"/>
      <c r="K31" s="155"/>
      <c r="L31" s="155"/>
    </row>
    <row r="32" spans="1:12" s="38" customFormat="1" ht="13.8" x14ac:dyDescent="0.25">
      <c r="A32" s="57"/>
    </row>
    <row r="33" spans="1:5" s="38" customFormat="1" ht="13.8" x14ac:dyDescent="0.25">
      <c r="A33" s="56" t="s">
        <v>231</v>
      </c>
    </row>
    <row r="34" spans="1:5" s="38" customFormat="1" ht="13.8" x14ac:dyDescent="0.25">
      <c r="A34" s="56" t="s">
        <v>676</v>
      </c>
    </row>
    <row r="35" spans="1:5" s="38" customFormat="1" ht="13.8" x14ac:dyDescent="0.25">
      <c r="A35" s="57"/>
    </row>
    <row r="36" spans="1:5" s="38" customFormat="1" ht="13.8" x14ac:dyDescent="0.25">
      <c r="A36" s="56" t="s">
        <v>233</v>
      </c>
    </row>
    <row r="37" spans="1:5" s="38" customFormat="1" ht="13.8" x14ac:dyDescent="0.25">
      <c r="A37" s="56" t="s">
        <v>677</v>
      </c>
    </row>
    <row r="38" spans="1:5" s="38" customFormat="1" ht="13.8" x14ac:dyDescent="0.25">
      <c r="A38" s="56"/>
    </row>
    <row r="39" spans="1:5" s="38" customFormat="1" ht="13.8" x14ac:dyDescent="0.25">
      <c r="A39" s="56" t="s">
        <v>421</v>
      </c>
    </row>
    <row r="40" spans="1:5" s="38" customFormat="1" ht="13.8" x14ac:dyDescent="0.25">
      <c r="A40" s="56" t="s">
        <v>678</v>
      </c>
    </row>
    <row r="41" spans="1:5" s="38" customFormat="1" ht="13.8" x14ac:dyDescent="0.25">
      <c r="A41" s="56" t="s">
        <v>679</v>
      </c>
    </row>
    <row r="42" spans="1:5" s="38" customFormat="1" ht="13.8" x14ac:dyDescent="0.25">
      <c r="A42" s="56" t="s">
        <v>683</v>
      </c>
    </row>
    <row r="43" spans="1:5" s="38" customFormat="1" ht="13.8" x14ac:dyDescent="0.25">
      <c r="A43" s="56" t="s">
        <v>680</v>
      </c>
    </row>
    <row r="44" spans="1:5" s="38" customFormat="1" ht="13.8" x14ac:dyDescent="0.25"/>
    <row r="45" spans="1:5" s="38" customFormat="1" thickBot="1" x14ac:dyDescent="0.3">
      <c r="A45" s="38" t="s">
        <v>240</v>
      </c>
    </row>
    <row r="46" spans="1:5" s="38" customFormat="1" ht="55.8" thickBot="1" x14ac:dyDescent="0.3">
      <c r="A46" s="46" t="s">
        <v>241</v>
      </c>
      <c r="B46" s="46" t="s">
        <v>242</v>
      </c>
      <c r="C46" s="46" t="s">
        <v>243</v>
      </c>
      <c r="D46" s="46" t="s">
        <v>244</v>
      </c>
      <c r="E46" s="46" t="s">
        <v>245</v>
      </c>
    </row>
    <row r="47" spans="1:5" s="38" customFormat="1" thickBot="1" x14ac:dyDescent="0.3">
      <c r="A47" s="51">
        <v>100</v>
      </c>
      <c r="B47" s="51">
        <v>16.850000000000001</v>
      </c>
      <c r="C47" s="51">
        <v>8.42</v>
      </c>
      <c r="D47" s="51">
        <v>30.15</v>
      </c>
      <c r="E47" s="51">
        <v>257.69</v>
      </c>
    </row>
    <row r="48" spans="1:5" s="38" customFormat="1" thickBot="1" x14ac:dyDescent="0.3">
      <c r="A48" s="51">
        <v>125</v>
      </c>
      <c r="B48" s="51">
        <v>19.61</v>
      </c>
      <c r="C48" s="51">
        <v>10.58</v>
      </c>
      <c r="D48" s="51">
        <v>36.79</v>
      </c>
      <c r="E48" s="51">
        <v>314.13</v>
      </c>
    </row>
    <row r="49" spans="1:1" s="38" customFormat="1" ht="13.8" x14ac:dyDescent="0.25">
      <c r="A49" s="43" t="s">
        <v>246</v>
      </c>
    </row>
  </sheetData>
  <mergeCells count="12">
    <mergeCell ref="A31:L31"/>
    <mergeCell ref="A7:L7"/>
    <mergeCell ref="A8:L8"/>
    <mergeCell ref="C11:C12"/>
    <mergeCell ref="D11:D12"/>
    <mergeCell ref="E11:F11"/>
    <mergeCell ref="G11:J11"/>
    <mergeCell ref="A23:D23"/>
    <mergeCell ref="E23:F23"/>
    <mergeCell ref="G23:H23"/>
    <mergeCell ref="I23:J23"/>
    <mergeCell ref="A28:L28"/>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4C0F0-7611-4DA4-8796-ECBA945E578C}">
  <dimension ref="A1:L41"/>
  <sheetViews>
    <sheetView workbookViewId="0">
      <selection activeCell="I13" sqref="I13"/>
    </sheetView>
  </sheetViews>
  <sheetFormatPr defaultRowHeight="14.4" x14ac:dyDescent="0.3"/>
  <cols>
    <col min="2" max="2" width="14.5546875" customWidth="1"/>
    <col min="4" max="4" width="10.77734375" customWidth="1"/>
    <col min="5" max="5" width="14.777343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684</v>
      </c>
      <c r="B7" s="127"/>
      <c r="C7" s="127"/>
      <c r="D7" s="127"/>
      <c r="E7" s="127"/>
      <c r="F7" s="127"/>
      <c r="G7" s="127"/>
      <c r="H7" s="127"/>
      <c r="I7" s="127"/>
      <c r="J7" s="127"/>
      <c r="K7" s="127"/>
      <c r="L7" s="127"/>
    </row>
    <row r="8" spans="1:12" s="38" customFormat="1" ht="15" customHeight="1" x14ac:dyDescent="0.25">
      <c r="A8" s="128" t="s">
        <v>96</v>
      </c>
      <c r="B8" s="127"/>
      <c r="C8" s="127"/>
      <c r="D8" s="127"/>
      <c r="E8" s="127"/>
      <c r="F8" s="127"/>
      <c r="G8" s="127"/>
      <c r="H8" s="127"/>
      <c r="I8" s="127"/>
      <c r="J8" s="127"/>
      <c r="K8" s="127"/>
      <c r="L8" s="127"/>
    </row>
    <row r="9" spans="1:12" s="38" customFormat="1" ht="13.8" x14ac:dyDescent="0.25">
      <c r="A9" s="38" t="s">
        <v>685</v>
      </c>
    </row>
    <row r="10" spans="1:12" s="38" customFormat="1" thickBot="1" x14ac:dyDescent="0.3">
      <c r="A10" s="43" t="s">
        <v>686</v>
      </c>
    </row>
    <row r="11" spans="1:12" s="38" customFormat="1" thickBot="1" x14ac:dyDescent="0.3">
      <c r="A11" s="44" t="s">
        <v>213</v>
      </c>
      <c r="B11" s="44" t="s">
        <v>214</v>
      </c>
      <c r="C11" s="129" t="s">
        <v>215</v>
      </c>
      <c r="D11" s="129" t="s">
        <v>216</v>
      </c>
      <c r="E11" s="131" t="s">
        <v>217</v>
      </c>
      <c r="F11" s="132"/>
      <c r="G11" s="131" t="s">
        <v>218</v>
      </c>
      <c r="H11" s="132"/>
    </row>
    <row r="12" spans="1:12" s="38" customFormat="1" thickBot="1" x14ac:dyDescent="0.3">
      <c r="A12" s="45" t="s">
        <v>219</v>
      </c>
      <c r="B12" s="45" t="s">
        <v>220</v>
      </c>
      <c r="C12" s="130"/>
      <c r="D12" s="130"/>
      <c r="E12" s="46" t="s">
        <v>221</v>
      </c>
      <c r="F12" s="46" t="s">
        <v>222</v>
      </c>
      <c r="G12" s="46" t="s">
        <v>223</v>
      </c>
      <c r="H12" s="46" t="s">
        <v>224</v>
      </c>
    </row>
    <row r="13" spans="1:12" s="38" customFormat="1" thickBot="1" x14ac:dyDescent="0.3">
      <c r="A13" s="47">
        <v>1</v>
      </c>
      <c r="B13" s="48" t="s">
        <v>687</v>
      </c>
      <c r="C13" s="47"/>
      <c r="D13" s="47"/>
      <c r="E13" s="47">
        <v>1000</v>
      </c>
      <c r="F13" s="47">
        <v>1000</v>
      </c>
      <c r="G13" s="47">
        <v>30</v>
      </c>
      <c r="H13" s="47">
        <v>30</v>
      </c>
    </row>
    <row r="14" spans="1:12" s="38" customFormat="1" thickBot="1" x14ac:dyDescent="0.3">
      <c r="A14" s="47">
        <v>2</v>
      </c>
      <c r="B14" s="48" t="s">
        <v>256</v>
      </c>
      <c r="C14" s="47"/>
      <c r="D14" s="47"/>
      <c r="E14" s="47">
        <v>166.7</v>
      </c>
      <c r="F14" s="47">
        <v>166.7</v>
      </c>
      <c r="G14" s="47">
        <v>5</v>
      </c>
      <c r="H14" s="47">
        <v>5</v>
      </c>
    </row>
    <row r="15" spans="1:12" s="38" customFormat="1" thickBot="1" x14ac:dyDescent="0.3">
      <c r="A15" s="47">
        <v>3</v>
      </c>
      <c r="B15" s="48" t="s">
        <v>298</v>
      </c>
      <c r="C15" s="47"/>
      <c r="D15" s="47"/>
      <c r="E15" s="47">
        <v>1500</v>
      </c>
      <c r="F15" s="47">
        <v>1500</v>
      </c>
      <c r="G15" s="47">
        <v>45</v>
      </c>
      <c r="H15" s="47">
        <v>45</v>
      </c>
    </row>
    <row r="16" spans="1:12" s="38" customFormat="1" thickBot="1" x14ac:dyDescent="0.3">
      <c r="A16" s="134" t="s">
        <v>225</v>
      </c>
      <c r="B16" s="135"/>
      <c r="C16" s="135"/>
      <c r="D16" s="136"/>
      <c r="E16" s="137">
        <v>1000</v>
      </c>
      <c r="F16" s="138"/>
      <c r="G16" s="137">
        <v>30</v>
      </c>
      <c r="H16" s="138"/>
    </row>
    <row r="17" spans="1:12" s="38" customFormat="1" ht="13.8" x14ac:dyDescent="0.25"/>
    <row r="18" spans="1:12" s="38" customFormat="1" ht="13.8" x14ac:dyDescent="0.25">
      <c r="A18" s="50" t="s">
        <v>226</v>
      </c>
    </row>
    <row r="19" spans="1:12" s="38" customFormat="1" ht="13.8" x14ac:dyDescent="0.25">
      <c r="A19" s="50" t="s">
        <v>688</v>
      </c>
    </row>
    <row r="20" spans="1:12" s="38" customFormat="1" ht="30" customHeight="1" x14ac:dyDescent="0.25">
      <c r="A20" s="139" t="s">
        <v>519</v>
      </c>
      <c r="B20" s="127"/>
      <c r="C20" s="127"/>
      <c r="D20" s="127"/>
      <c r="E20" s="127"/>
      <c r="F20" s="127"/>
      <c r="G20" s="127"/>
      <c r="H20" s="127"/>
      <c r="I20" s="127"/>
      <c r="J20" s="127"/>
      <c r="K20" s="127"/>
      <c r="L20" s="127"/>
    </row>
    <row r="21" spans="1:12" s="38" customFormat="1" ht="13.8" x14ac:dyDescent="0.25">
      <c r="A21" s="43"/>
    </row>
    <row r="22" spans="1:12" s="38" customFormat="1" ht="13.8" x14ac:dyDescent="0.25">
      <c r="A22" s="43" t="s">
        <v>416</v>
      </c>
    </row>
    <row r="23" spans="1:12" s="38" customFormat="1" ht="103.2" customHeight="1" x14ac:dyDescent="0.25">
      <c r="A23" s="126" t="s">
        <v>689</v>
      </c>
      <c r="B23" s="127"/>
      <c r="C23" s="127"/>
      <c r="D23" s="127"/>
      <c r="E23" s="127"/>
      <c r="F23" s="127"/>
      <c r="G23" s="127"/>
      <c r="H23" s="127"/>
      <c r="I23" s="127"/>
      <c r="J23" s="127"/>
      <c r="K23" s="127"/>
      <c r="L23" s="127"/>
    </row>
    <row r="24" spans="1:12" s="38" customFormat="1" ht="13.8" x14ac:dyDescent="0.25">
      <c r="A24" s="43"/>
    </row>
    <row r="25" spans="1:12" s="38" customFormat="1" ht="13.8" x14ac:dyDescent="0.25">
      <c r="A25" s="43" t="s">
        <v>231</v>
      </c>
    </row>
    <row r="26" spans="1:12" s="38" customFormat="1" ht="13.8" x14ac:dyDescent="0.25">
      <c r="A26" s="38" t="s">
        <v>690</v>
      </c>
    </row>
    <row r="27" spans="1:12" s="38" customFormat="1" ht="13.8" x14ac:dyDescent="0.25"/>
    <row r="28" spans="1:12" s="38" customFormat="1" ht="13.8" x14ac:dyDescent="0.25">
      <c r="A28" s="43" t="s">
        <v>259</v>
      </c>
    </row>
    <row r="29" spans="1:12" s="38" customFormat="1" ht="13.8" x14ac:dyDescent="0.25">
      <c r="A29" s="38" t="s">
        <v>691</v>
      </c>
    </row>
    <row r="30" spans="1:12" s="38" customFormat="1" ht="13.8" x14ac:dyDescent="0.25"/>
    <row r="31" spans="1:12" s="38" customFormat="1" ht="13.8" x14ac:dyDescent="0.25">
      <c r="A31" s="43" t="s">
        <v>235</v>
      </c>
    </row>
    <row r="32" spans="1:12" s="38" customFormat="1" ht="13.8" x14ac:dyDescent="0.25">
      <c r="A32" s="43" t="s">
        <v>692</v>
      </c>
    </row>
    <row r="33" spans="1:5" s="38" customFormat="1" ht="13.8" x14ac:dyDescent="0.25">
      <c r="A33" s="43" t="s">
        <v>693</v>
      </c>
    </row>
    <row r="34" spans="1:5" s="38" customFormat="1" ht="13.8" x14ac:dyDescent="0.25">
      <c r="A34" s="43" t="s">
        <v>694</v>
      </c>
    </row>
    <row r="35" spans="1:5" s="38" customFormat="1" ht="13.8" x14ac:dyDescent="0.25">
      <c r="A35" s="43" t="s">
        <v>695</v>
      </c>
    </row>
    <row r="36" spans="1:5" s="38" customFormat="1" ht="13.8" x14ac:dyDescent="0.25">
      <c r="A36" s="38" t="s">
        <v>696</v>
      </c>
    </row>
    <row r="37" spans="1:5" s="38" customFormat="1" ht="13.8" x14ac:dyDescent="0.25"/>
    <row r="38" spans="1:5" s="38" customFormat="1" thickBot="1" x14ac:dyDescent="0.3">
      <c r="A38" s="38" t="s">
        <v>240</v>
      </c>
    </row>
    <row r="39" spans="1:5" s="38" customFormat="1" ht="28.2" thickBot="1" x14ac:dyDescent="0.3">
      <c r="A39" s="46" t="s">
        <v>241</v>
      </c>
      <c r="B39" s="46" t="s">
        <v>242</v>
      </c>
      <c r="C39" s="46" t="s">
        <v>243</v>
      </c>
      <c r="D39" s="46" t="s">
        <v>244</v>
      </c>
      <c r="E39" s="46" t="s">
        <v>245</v>
      </c>
    </row>
    <row r="40" spans="1:5" s="38" customFormat="1" thickBot="1" x14ac:dyDescent="0.3">
      <c r="A40" s="51">
        <v>30</v>
      </c>
      <c r="B40" s="51">
        <v>0.24</v>
      </c>
      <c r="C40" s="51">
        <v>0.15</v>
      </c>
      <c r="D40" s="51">
        <v>8.08</v>
      </c>
      <c r="E40" s="51">
        <v>34.549999999999997</v>
      </c>
    </row>
    <row r="41" spans="1:5" s="38" customFormat="1" ht="13.8" x14ac:dyDescent="0.25">
      <c r="A41" s="43" t="s">
        <v>246</v>
      </c>
    </row>
  </sheetData>
  <mergeCells count="11">
    <mergeCell ref="A7:L7"/>
    <mergeCell ref="A8:L8"/>
    <mergeCell ref="C11:C12"/>
    <mergeCell ref="D11:D12"/>
    <mergeCell ref="E11:F11"/>
    <mergeCell ref="G11:H11"/>
    <mergeCell ref="A16:D16"/>
    <mergeCell ref="E16:F16"/>
    <mergeCell ref="G16:H16"/>
    <mergeCell ref="A20:L20"/>
    <mergeCell ref="A23:L23"/>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82D46-4D2C-4636-9C82-59C7ED7EA5A4}">
  <dimension ref="A1:L39"/>
  <sheetViews>
    <sheetView workbookViewId="0">
      <selection activeCell="B12" sqref="B12"/>
    </sheetView>
  </sheetViews>
  <sheetFormatPr defaultRowHeight="14.4" x14ac:dyDescent="0.3"/>
  <cols>
    <col min="2" max="2" width="17.109375" customWidth="1"/>
    <col min="4" max="4" width="12.21875" customWidth="1"/>
    <col min="5" max="5" width="13.777343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697</v>
      </c>
      <c r="B7" s="127"/>
      <c r="C7" s="127"/>
      <c r="D7" s="127"/>
      <c r="E7" s="127"/>
      <c r="F7" s="127"/>
      <c r="G7" s="127"/>
      <c r="H7" s="127"/>
      <c r="I7" s="127"/>
      <c r="J7" s="127"/>
      <c r="K7" s="127"/>
      <c r="L7" s="127"/>
    </row>
    <row r="8" spans="1:12" s="38" customFormat="1" ht="15" customHeight="1" x14ac:dyDescent="0.25">
      <c r="A8" s="128" t="s">
        <v>29</v>
      </c>
      <c r="B8" s="127"/>
      <c r="C8" s="127"/>
      <c r="D8" s="127"/>
      <c r="E8" s="127"/>
      <c r="F8" s="127"/>
      <c r="G8" s="127"/>
      <c r="H8" s="127"/>
      <c r="I8" s="127"/>
      <c r="J8" s="127"/>
      <c r="K8" s="127"/>
      <c r="L8" s="127"/>
    </row>
    <row r="9" spans="1:12" s="38" customFormat="1" thickBot="1" x14ac:dyDescent="0.3">
      <c r="A9" s="38" t="s">
        <v>706</v>
      </c>
    </row>
    <row r="10" spans="1:12" s="38" customFormat="1" thickBot="1" x14ac:dyDescent="0.3">
      <c r="A10" s="44" t="s">
        <v>213</v>
      </c>
      <c r="B10" s="44" t="s">
        <v>214</v>
      </c>
      <c r="C10" s="129" t="s">
        <v>215</v>
      </c>
      <c r="D10" s="129" t="s">
        <v>216</v>
      </c>
      <c r="E10" s="131" t="s">
        <v>217</v>
      </c>
      <c r="F10" s="132"/>
      <c r="G10" s="131" t="s">
        <v>218</v>
      </c>
      <c r="H10" s="132"/>
    </row>
    <row r="11" spans="1:12" s="38" customFormat="1" thickBot="1" x14ac:dyDescent="0.3">
      <c r="A11" s="45" t="s">
        <v>219</v>
      </c>
      <c r="B11" s="45" t="s">
        <v>220</v>
      </c>
      <c r="C11" s="130"/>
      <c r="D11" s="130"/>
      <c r="E11" s="46" t="s">
        <v>221</v>
      </c>
      <c r="F11" s="46" t="s">
        <v>222</v>
      </c>
      <c r="G11" s="46" t="s">
        <v>223</v>
      </c>
      <c r="H11" s="46" t="s">
        <v>224</v>
      </c>
    </row>
    <row r="12" spans="1:12" s="38" customFormat="1" ht="22.2" customHeight="1" thickBot="1" x14ac:dyDescent="0.3">
      <c r="A12" s="47">
        <v>1</v>
      </c>
      <c r="B12" s="48" t="s">
        <v>698</v>
      </c>
      <c r="C12" s="47"/>
      <c r="D12" s="47"/>
      <c r="E12" s="47">
        <v>125</v>
      </c>
      <c r="F12" s="47">
        <v>125</v>
      </c>
      <c r="G12" s="47">
        <v>25</v>
      </c>
      <c r="H12" s="47">
        <v>25</v>
      </c>
    </row>
    <row r="13" spans="1:12" s="38" customFormat="1" ht="24" customHeight="1" thickBot="1" x14ac:dyDescent="0.3">
      <c r="A13" s="47">
        <v>2</v>
      </c>
      <c r="B13" s="48" t="s">
        <v>286</v>
      </c>
      <c r="C13" s="47"/>
      <c r="D13" s="47"/>
      <c r="E13" s="47">
        <v>1</v>
      </c>
      <c r="F13" s="47">
        <v>1</v>
      </c>
      <c r="G13" s="47">
        <v>0.2</v>
      </c>
      <c r="H13" s="47">
        <v>0.2</v>
      </c>
    </row>
    <row r="14" spans="1:12" s="38" customFormat="1" thickBot="1" x14ac:dyDescent="0.3">
      <c r="A14" s="47">
        <v>3</v>
      </c>
      <c r="B14" s="48" t="s">
        <v>298</v>
      </c>
      <c r="C14" s="47"/>
      <c r="D14" s="47"/>
      <c r="E14" s="47">
        <v>1100</v>
      </c>
      <c r="F14" s="47">
        <v>1100</v>
      </c>
      <c r="G14" s="47">
        <v>220</v>
      </c>
      <c r="H14" s="47">
        <v>220</v>
      </c>
    </row>
    <row r="15" spans="1:12" s="38" customFormat="1" thickBot="1" x14ac:dyDescent="0.3">
      <c r="A15" s="134" t="s">
        <v>225</v>
      </c>
      <c r="B15" s="135"/>
      <c r="C15" s="135"/>
      <c r="D15" s="136"/>
      <c r="E15" s="137">
        <v>1000</v>
      </c>
      <c r="F15" s="138"/>
      <c r="G15" s="137">
        <v>200</v>
      </c>
      <c r="H15" s="138"/>
    </row>
    <row r="16" spans="1:12" s="38" customFormat="1" ht="13.8" x14ac:dyDescent="0.25"/>
    <row r="17" spans="1:12" s="38" customFormat="1" ht="13.8" x14ac:dyDescent="0.25">
      <c r="A17" s="50" t="s">
        <v>341</v>
      </c>
    </row>
    <row r="18" spans="1:12" s="38" customFormat="1" ht="13.8" x14ac:dyDescent="0.25">
      <c r="A18" s="38" t="s">
        <v>699</v>
      </c>
    </row>
    <row r="19" spans="1:12" s="38" customFormat="1" ht="30" customHeight="1" x14ac:dyDescent="0.25">
      <c r="A19" s="139" t="s">
        <v>342</v>
      </c>
      <c r="B19" s="127"/>
      <c r="C19" s="127"/>
      <c r="D19" s="127"/>
      <c r="E19" s="127"/>
      <c r="F19" s="127"/>
      <c r="G19" s="127"/>
      <c r="H19" s="127"/>
      <c r="I19" s="127"/>
      <c r="J19" s="127"/>
      <c r="K19" s="127"/>
      <c r="L19" s="127"/>
    </row>
    <row r="20" spans="1:12" s="38" customFormat="1" ht="13.8" x14ac:dyDescent="0.25"/>
    <row r="21" spans="1:12" s="38" customFormat="1" ht="13.8" x14ac:dyDescent="0.25">
      <c r="A21" s="43" t="s">
        <v>229</v>
      </c>
    </row>
    <row r="22" spans="1:12" s="38" customFormat="1" ht="57.6" customHeight="1" x14ac:dyDescent="0.25">
      <c r="A22" s="156" t="s">
        <v>700</v>
      </c>
      <c r="B22" s="127"/>
      <c r="C22" s="127"/>
      <c r="D22" s="127"/>
      <c r="E22" s="127"/>
      <c r="F22" s="127"/>
      <c r="G22" s="127"/>
      <c r="H22" s="127"/>
      <c r="I22" s="127"/>
      <c r="J22" s="127"/>
      <c r="K22" s="127"/>
      <c r="L22" s="127"/>
    </row>
    <row r="23" spans="1:12" s="38" customFormat="1" ht="13.8" x14ac:dyDescent="0.25"/>
    <row r="24" spans="1:12" s="38" customFormat="1" ht="13.8" x14ac:dyDescent="0.25">
      <c r="A24" s="43" t="s">
        <v>345</v>
      </c>
    </row>
    <row r="25" spans="1:12" s="38" customFormat="1" ht="13.8" x14ac:dyDescent="0.25">
      <c r="A25" s="38" t="s">
        <v>701</v>
      </c>
    </row>
    <row r="26" spans="1:12" s="38" customFormat="1" ht="13.8" x14ac:dyDescent="0.25"/>
    <row r="27" spans="1:12" s="38" customFormat="1" ht="13.8" x14ac:dyDescent="0.25">
      <c r="A27" s="43" t="s">
        <v>346</v>
      </c>
    </row>
    <row r="28" spans="1:12" s="38" customFormat="1" ht="13.8" x14ac:dyDescent="0.25">
      <c r="A28" s="59" t="s">
        <v>702</v>
      </c>
    </row>
    <row r="29" spans="1:12" s="38" customFormat="1" ht="13.8" x14ac:dyDescent="0.25"/>
    <row r="30" spans="1:12" s="38" customFormat="1" ht="13.8" x14ac:dyDescent="0.25">
      <c r="A30" s="43" t="s">
        <v>235</v>
      </c>
    </row>
    <row r="31" spans="1:12" s="38" customFormat="1" ht="13.8" x14ac:dyDescent="0.25">
      <c r="A31" s="43" t="s">
        <v>703</v>
      </c>
    </row>
    <row r="32" spans="1:12" s="38" customFormat="1" ht="13.8" x14ac:dyDescent="0.25">
      <c r="A32" s="43" t="s">
        <v>375</v>
      </c>
    </row>
    <row r="33" spans="1:5" s="38" customFormat="1" ht="13.8" x14ac:dyDescent="0.25">
      <c r="A33" s="43" t="s">
        <v>704</v>
      </c>
    </row>
    <row r="34" spans="1:5" s="38" customFormat="1" ht="13.8" x14ac:dyDescent="0.25">
      <c r="A34" s="43" t="s">
        <v>705</v>
      </c>
    </row>
    <row r="35" spans="1:5" s="38" customFormat="1" ht="13.8" x14ac:dyDescent="0.25"/>
    <row r="36" spans="1:5" s="38" customFormat="1" thickBot="1" x14ac:dyDescent="0.3">
      <c r="A36" s="38" t="s">
        <v>240</v>
      </c>
    </row>
    <row r="37" spans="1:5" s="38" customFormat="1" ht="42" thickBot="1" x14ac:dyDescent="0.3">
      <c r="A37" s="46" t="s">
        <v>241</v>
      </c>
      <c r="B37" s="46" t="s">
        <v>242</v>
      </c>
      <c r="C37" s="46" t="s">
        <v>243</v>
      </c>
      <c r="D37" s="46" t="s">
        <v>244</v>
      </c>
      <c r="E37" s="46" t="s">
        <v>245</v>
      </c>
    </row>
    <row r="38" spans="1:5" s="38" customFormat="1" thickBot="1" x14ac:dyDescent="0.3">
      <c r="A38" s="51">
        <v>200</v>
      </c>
      <c r="B38" s="51">
        <v>0.57999999999999996</v>
      </c>
      <c r="C38" s="51">
        <v>0</v>
      </c>
      <c r="D38" s="51">
        <v>14.75</v>
      </c>
      <c r="E38" s="51">
        <v>61.75</v>
      </c>
    </row>
    <row r="39" spans="1:5" s="38" customFormat="1" ht="13.8" x14ac:dyDescent="0.25">
      <c r="A39" s="43" t="s">
        <v>246</v>
      </c>
    </row>
  </sheetData>
  <mergeCells count="11">
    <mergeCell ref="A7:L7"/>
    <mergeCell ref="A8:L8"/>
    <mergeCell ref="C10:C11"/>
    <mergeCell ref="D10:D11"/>
    <mergeCell ref="E10:F10"/>
    <mergeCell ref="G10:H10"/>
    <mergeCell ref="A15:D15"/>
    <mergeCell ref="E15:F15"/>
    <mergeCell ref="G15:H15"/>
    <mergeCell ref="A19:L19"/>
    <mergeCell ref="A22:L22"/>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65E34-20B4-4F2A-AB65-3B243879ECBE}">
  <dimension ref="A1:L40"/>
  <sheetViews>
    <sheetView workbookViewId="0">
      <selection activeCell="K13" sqref="K13"/>
    </sheetView>
  </sheetViews>
  <sheetFormatPr defaultRowHeight="14.4" x14ac:dyDescent="0.3"/>
  <cols>
    <col min="2" max="2" width="17.44140625" customWidth="1"/>
    <col min="8" max="8" width="11.777343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707</v>
      </c>
      <c r="B7" s="127"/>
      <c r="C7" s="127"/>
      <c r="D7" s="127"/>
      <c r="E7" s="127"/>
      <c r="F7" s="127"/>
      <c r="G7" s="127"/>
      <c r="H7" s="127"/>
      <c r="I7" s="127"/>
      <c r="J7" s="127"/>
      <c r="K7" s="127"/>
      <c r="L7" s="127"/>
    </row>
    <row r="8" spans="1:12" s="38" customFormat="1" ht="15" customHeight="1" x14ac:dyDescent="0.25">
      <c r="A8" s="128" t="s">
        <v>40</v>
      </c>
      <c r="B8" s="127"/>
      <c r="C8" s="127"/>
      <c r="D8" s="127"/>
      <c r="E8" s="127"/>
      <c r="F8" s="127"/>
      <c r="G8" s="127"/>
      <c r="H8" s="127"/>
      <c r="I8" s="127"/>
      <c r="J8" s="127"/>
      <c r="K8" s="127"/>
      <c r="L8" s="127"/>
    </row>
    <row r="9" spans="1:12" s="38" customFormat="1" ht="13.8" x14ac:dyDescent="0.25">
      <c r="A9" s="38" t="s">
        <v>706</v>
      </c>
    </row>
    <row r="10" spans="1:12" s="38" customFormat="1" thickBot="1" x14ac:dyDescent="0.3">
      <c r="A10" s="43" t="s">
        <v>708</v>
      </c>
    </row>
    <row r="11" spans="1:12" s="38" customFormat="1" ht="44.4" customHeight="1" thickBot="1" x14ac:dyDescent="0.3">
      <c r="A11" s="44" t="s">
        <v>213</v>
      </c>
      <c r="B11" s="44" t="s">
        <v>214</v>
      </c>
      <c r="C11" s="129" t="s">
        <v>215</v>
      </c>
      <c r="D11" s="129" t="s">
        <v>216</v>
      </c>
      <c r="E11" s="131" t="s">
        <v>217</v>
      </c>
      <c r="F11" s="132"/>
      <c r="G11" s="131" t="s">
        <v>218</v>
      </c>
      <c r="H11" s="132"/>
    </row>
    <row r="12" spans="1:12" s="38" customFormat="1" thickBot="1" x14ac:dyDescent="0.3">
      <c r="A12" s="45" t="s">
        <v>219</v>
      </c>
      <c r="B12" s="45" t="s">
        <v>220</v>
      </c>
      <c r="C12" s="130"/>
      <c r="D12" s="130"/>
      <c r="E12" s="46" t="s">
        <v>221</v>
      </c>
      <c r="F12" s="46" t="s">
        <v>222</v>
      </c>
      <c r="G12" s="46" t="s">
        <v>223</v>
      </c>
      <c r="H12" s="46" t="s">
        <v>224</v>
      </c>
    </row>
    <row r="13" spans="1:12" s="38" customFormat="1" ht="31.8" customHeight="1" thickBot="1" x14ac:dyDescent="0.3">
      <c r="A13" s="47">
        <v>1</v>
      </c>
      <c r="B13" s="48" t="s">
        <v>709</v>
      </c>
      <c r="C13" s="47"/>
      <c r="D13" s="47"/>
      <c r="E13" s="47">
        <v>250</v>
      </c>
      <c r="F13" s="47">
        <v>250</v>
      </c>
      <c r="G13" s="47">
        <v>50</v>
      </c>
      <c r="H13" s="47">
        <v>50</v>
      </c>
    </row>
    <row r="14" spans="1:12" s="38" customFormat="1" thickBot="1" x14ac:dyDescent="0.3">
      <c r="A14" s="47">
        <v>2</v>
      </c>
      <c r="B14" s="48" t="s">
        <v>286</v>
      </c>
      <c r="C14" s="47"/>
      <c r="D14" s="47"/>
      <c r="E14" s="47">
        <v>1</v>
      </c>
      <c r="F14" s="47">
        <v>1</v>
      </c>
      <c r="G14" s="47">
        <v>0.2</v>
      </c>
      <c r="H14" s="47">
        <v>0.2</v>
      </c>
    </row>
    <row r="15" spans="1:12" s="38" customFormat="1" thickBot="1" x14ac:dyDescent="0.3">
      <c r="A15" s="47">
        <v>3</v>
      </c>
      <c r="B15" s="48" t="s">
        <v>298</v>
      </c>
      <c r="C15" s="47"/>
      <c r="D15" s="47"/>
      <c r="E15" s="47">
        <v>1100</v>
      </c>
      <c r="F15" s="47">
        <v>1100</v>
      </c>
      <c r="G15" s="47">
        <v>220</v>
      </c>
      <c r="H15" s="47">
        <v>220</v>
      </c>
    </row>
    <row r="16" spans="1:12" s="38" customFormat="1" thickBot="1" x14ac:dyDescent="0.3">
      <c r="A16" s="134" t="s">
        <v>225</v>
      </c>
      <c r="B16" s="135"/>
      <c r="C16" s="135"/>
      <c r="D16" s="136"/>
      <c r="E16" s="137">
        <v>1000</v>
      </c>
      <c r="F16" s="138"/>
      <c r="G16" s="137">
        <v>200</v>
      </c>
      <c r="H16" s="138"/>
    </row>
    <row r="17" spans="1:12" s="38" customFormat="1" ht="13.8" x14ac:dyDescent="0.25"/>
    <row r="18" spans="1:12" s="38" customFormat="1" ht="13.8" x14ac:dyDescent="0.25">
      <c r="A18" s="50" t="s">
        <v>341</v>
      </c>
    </row>
    <row r="19" spans="1:12" s="38" customFormat="1" ht="13.8" x14ac:dyDescent="0.25">
      <c r="A19" s="38" t="s">
        <v>699</v>
      </c>
    </row>
    <row r="20" spans="1:12" s="38" customFormat="1" ht="28.5" customHeight="1" x14ac:dyDescent="0.25">
      <c r="A20" s="157" t="s">
        <v>342</v>
      </c>
      <c r="B20" s="127"/>
      <c r="C20" s="127"/>
      <c r="D20" s="127"/>
      <c r="E20" s="127"/>
      <c r="F20" s="127"/>
      <c r="G20" s="127"/>
      <c r="H20" s="127"/>
      <c r="I20" s="127"/>
      <c r="J20" s="127"/>
      <c r="K20" s="127"/>
      <c r="L20" s="127"/>
    </row>
    <row r="21" spans="1:12" s="38" customFormat="1" ht="13.8" x14ac:dyDescent="0.25"/>
    <row r="22" spans="1:12" s="38" customFormat="1" ht="13.8" x14ac:dyDescent="0.25">
      <c r="A22" s="43" t="s">
        <v>229</v>
      </c>
    </row>
    <row r="23" spans="1:12" s="38" customFormat="1" ht="60" customHeight="1" x14ac:dyDescent="0.25">
      <c r="A23" s="156" t="s">
        <v>715</v>
      </c>
      <c r="B23" s="127"/>
      <c r="C23" s="127"/>
      <c r="D23" s="127"/>
      <c r="E23" s="127"/>
      <c r="F23" s="127"/>
      <c r="G23" s="127"/>
      <c r="H23" s="127"/>
      <c r="I23" s="127"/>
      <c r="J23" s="127"/>
      <c r="K23" s="127"/>
      <c r="L23" s="127"/>
    </row>
    <row r="24" spans="1:12" s="38" customFormat="1" ht="13.8" x14ac:dyDescent="0.25"/>
    <row r="25" spans="1:12" s="38" customFormat="1" ht="13.8" x14ac:dyDescent="0.25">
      <c r="A25" s="43" t="s">
        <v>345</v>
      </c>
    </row>
    <row r="26" spans="1:12" s="38" customFormat="1" ht="13.8" x14ac:dyDescent="0.25">
      <c r="A26" s="38" t="s">
        <v>701</v>
      </c>
    </row>
    <row r="27" spans="1:12" s="38" customFormat="1" ht="13.8" x14ac:dyDescent="0.25"/>
    <row r="28" spans="1:12" s="38" customFormat="1" ht="13.8" x14ac:dyDescent="0.25">
      <c r="A28" s="43" t="s">
        <v>346</v>
      </c>
    </row>
    <row r="29" spans="1:12" s="38" customFormat="1" ht="13.8" x14ac:dyDescent="0.25">
      <c r="A29" s="59" t="s">
        <v>710</v>
      </c>
    </row>
    <row r="30" spans="1:12" s="38" customFormat="1" ht="13.8" x14ac:dyDescent="0.25"/>
    <row r="31" spans="1:12" s="38" customFormat="1" ht="13.8" x14ac:dyDescent="0.25">
      <c r="A31" s="43" t="s">
        <v>235</v>
      </c>
    </row>
    <row r="32" spans="1:12" s="38" customFormat="1" ht="13.8" x14ac:dyDescent="0.25">
      <c r="A32" s="43" t="s">
        <v>711</v>
      </c>
    </row>
    <row r="33" spans="1:5" s="38" customFormat="1" ht="13.8" x14ac:dyDescent="0.25">
      <c r="A33" s="43" t="s">
        <v>712</v>
      </c>
    </row>
    <row r="34" spans="1:5" s="38" customFormat="1" ht="13.8" x14ac:dyDescent="0.25">
      <c r="A34" s="43" t="s">
        <v>713</v>
      </c>
    </row>
    <row r="35" spans="1:5" s="38" customFormat="1" ht="13.8" x14ac:dyDescent="0.25">
      <c r="A35" s="43" t="s">
        <v>714</v>
      </c>
    </row>
    <row r="36" spans="1:5" s="38" customFormat="1" ht="13.8" x14ac:dyDescent="0.25"/>
    <row r="37" spans="1:5" s="38" customFormat="1" thickBot="1" x14ac:dyDescent="0.3">
      <c r="A37" s="38" t="s">
        <v>240</v>
      </c>
    </row>
    <row r="38" spans="1:5" s="38" customFormat="1" ht="55.8" thickBot="1" x14ac:dyDescent="0.3">
      <c r="A38" s="46" t="s">
        <v>241</v>
      </c>
      <c r="B38" s="46" t="s">
        <v>242</v>
      </c>
      <c r="C38" s="46" t="s">
        <v>243</v>
      </c>
      <c r="D38" s="46" t="s">
        <v>244</v>
      </c>
      <c r="E38" s="46" t="s">
        <v>245</v>
      </c>
    </row>
    <row r="39" spans="1:5" s="38" customFormat="1" thickBot="1" x14ac:dyDescent="0.3">
      <c r="A39" s="51">
        <v>200</v>
      </c>
      <c r="B39" s="51">
        <v>0.35</v>
      </c>
      <c r="C39" s="51">
        <v>0.1</v>
      </c>
      <c r="D39" s="51">
        <v>5</v>
      </c>
      <c r="E39" s="51">
        <v>22.5</v>
      </c>
    </row>
    <row r="40" spans="1:5" s="38" customFormat="1" ht="13.8" x14ac:dyDescent="0.25">
      <c r="A40" s="43" t="s">
        <v>246</v>
      </c>
    </row>
  </sheetData>
  <mergeCells count="11">
    <mergeCell ref="A7:L7"/>
    <mergeCell ref="A8:L8"/>
    <mergeCell ref="C11:C12"/>
    <mergeCell ref="D11:D12"/>
    <mergeCell ref="E11:F11"/>
    <mergeCell ref="G11:H11"/>
    <mergeCell ref="A16:D16"/>
    <mergeCell ref="E16:F16"/>
    <mergeCell ref="G16:H16"/>
    <mergeCell ref="A20:L20"/>
    <mergeCell ref="A23:L23"/>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3F8E9-5B18-4B21-9984-CFA4C65EEB98}">
  <dimension ref="A1:N43"/>
  <sheetViews>
    <sheetView workbookViewId="0">
      <selection sqref="A1:B6"/>
    </sheetView>
  </sheetViews>
  <sheetFormatPr defaultRowHeight="14.4" x14ac:dyDescent="0.3"/>
  <cols>
    <col min="2" max="2" width="24" bestFit="1" customWidth="1"/>
    <col min="5" max="5" width="12.44140625" customWidth="1"/>
  </cols>
  <sheetData>
    <row r="1" spans="1:14" s="38" customFormat="1" ht="13.8" x14ac:dyDescent="0.25">
      <c r="A1" s="43" t="s">
        <v>205</v>
      </c>
    </row>
    <row r="2" spans="1:14" s="38" customFormat="1" ht="13.8" x14ac:dyDescent="0.25">
      <c r="A2" s="38" t="s">
        <v>206</v>
      </c>
    </row>
    <row r="3" spans="1:14" s="38" customFormat="1" ht="13.8" x14ac:dyDescent="0.25">
      <c r="A3" s="43" t="s">
        <v>207</v>
      </c>
    </row>
    <row r="4" spans="1:14" s="38" customFormat="1" ht="13.8" x14ac:dyDescent="0.25">
      <c r="A4" s="43" t="s">
        <v>208</v>
      </c>
    </row>
    <row r="5" spans="1:14" s="38" customFormat="1" ht="13.8" x14ac:dyDescent="0.25"/>
    <row r="6" spans="1:14" s="38" customFormat="1" ht="13.8" x14ac:dyDescent="0.25">
      <c r="A6" s="38" t="s">
        <v>209</v>
      </c>
    </row>
    <row r="7" spans="1:14" s="38" customFormat="1" ht="15" customHeight="1" x14ac:dyDescent="0.25">
      <c r="A7" s="128" t="s">
        <v>716</v>
      </c>
      <c r="B7" s="127"/>
      <c r="C7" s="127"/>
      <c r="D7" s="127"/>
      <c r="E7" s="127"/>
      <c r="F7" s="127"/>
      <c r="G7" s="127"/>
      <c r="H7" s="127"/>
      <c r="I7" s="127"/>
      <c r="J7" s="127"/>
      <c r="K7" s="127"/>
      <c r="L7" s="127"/>
      <c r="M7" s="127"/>
      <c r="N7" s="127"/>
    </row>
    <row r="8" spans="1:14" s="38" customFormat="1" ht="15" customHeight="1" x14ac:dyDescent="0.25">
      <c r="A8" s="128" t="s">
        <v>52</v>
      </c>
      <c r="B8" s="127"/>
      <c r="C8" s="127"/>
      <c r="D8" s="127"/>
      <c r="E8" s="127"/>
      <c r="F8" s="127"/>
      <c r="G8" s="127"/>
      <c r="H8" s="127"/>
      <c r="I8" s="127"/>
      <c r="J8" s="127"/>
      <c r="K8" s="127"/>
      <c r="L8" s="127"/>
      <c r="M8" s="127"/>
      <c r="N8" s="127"/>
    </row>
    <row r="9" spans="1:14" s="38" customFormat="1" ht="13.8" x14ac:dyDescent="0.25">
      <c r="A9" s="38" t="s">
        <v>706</v>
      </c>
    </row>
    <row r="10" spans="1:14" s="38" customFormat="1" ht="13.8" x14ac:dyDescent="0.25">
      <c r="A10" s="43" t="s">
        <v>717</v>
      </c>
    </row>
    <row r="11" spans="1:14" s="38" customFormat="1" thickBot="1" x14ac:dyDescent="0.3">
      <c r="A11" s="43" t="s">
        <v>718</v>
      </c>
    </row>
    <row r="12" spans="1:14" s="38" customFormat="1" thickBot="1" x14ac:dyDescent="0.3">
      <c r="A12" s="44" t="s">
        <v>213</v>
      </c>
      <c r="B12" s="129" t="s">
        <v>719</v>
      </c>
      <c r="C12" s="129" t="s">
        <v>215</v>
      </c>
      <c r="D12" s="129" t="s">
        <v>720</v>
      </c>
      <c r="E12" s="131" t="s">
        <v>217</v>
      </c>
      <c r="F12" s="132"/>
      <c r="G12" s="131" t="s">
        <v>721</v>
      </c>
      <c r="H12" s="132"/>
    </row>
    <row r="13" spans="1:14" s="38" customFormat="1" thickBot="1" x14ac:dyDescent="0.3">
      <c r="A13" s="45" t="s">
        <v>219</v>
      </c>
      <c r="B13" s="130"/>
      <c r="C13" s="130"/>
      <c r="D13" s="130"/>
      <c r="E13" s="46" t="s">
        <v>221</v>
      </c>
      <c r="F13" s="46" t="s">
        <v>222</v>
      </c>
      <c r="G13" s="46" t="s">
        <v>221</v>
      </c>
      <c r="H13" s="46" t="s">
        <v>222</v>
      </c>
    </row>
    <row r="14" spans="1:14" s="38" customFormat="1" thickBot="1" x14ac:dyDescent="0.3">
      <c r="A14" s="47">
        <v>1</v>
      </c>
      <c r="B14" s="48" t="s">
        <v>722</v>
      </c>
      <c r="C14" s="47"/>
      <c r="D14" s="47"/>
      <c r="E14" s="47">
        <v>30</v>
      </c>
      <c r="F14" s="47">
        <v>30</v>
      </c>
      <c r="G14" s="47">
        <v>6</v>
      </c>
      <c r="H14" s="47">
        <v>6</v>
      </c>
    </row>
    <row r="15" spans="1:14" s="38" customFormat="1" thickBot="1" x14ac:dyDescent="0.3">
      <c r="A15" s="47">
        <v>2</v>
      </c>
      <c r="B15" s="48" t="s">
        <v>543</v>
      </c>
      <c r="C15" s="47"/>
      <c r="D15" s="47" t="s">
        <v>268</v>
      </c>
      <c r="E15" s="47">
        <v>1000</v>
      </c>
      <c r="F15" s="47">
        <v>1000</v>
      </c>
      <c r="G15" s="47">
        <v>200</v>
      </c>
      <c r="H15" s="47">
        <v>200</v>
      </c>
    </row>
    <row r="16" spans="1:14" s="38" customFormat="1" thickBot="1" x14ac:dyDescent="0.3">
      <c r="A16" s="47">
        <v>3</v>
      </c>
      <c r="B16" s="48" t="s">
        <v>298</v>
      </c>
      <c r="C16" s="47"/>
      <c r="D16" s="47"/>
      <c r="E16" s="47">
        <v>100</v>
      </c>
      <c r="F16" s="47">
        <v>100</v>
      </c>
      <c r="G16" s="47">
        <v>20</v>
      </c>
      <c r="H16" s="47">
        <v>20</v>
      </c>
    </row>
    <row r="17" spans="1:14" s="38" customFormat="1" thickBot="1" x14ac:dyDescent="0.3">
      <c r="A17" s="134" t="s">
        <v>225</v>
      </c>
      <c r="B17" s="135"/>
      <c r="C17" s="135"/>
      <c r="D17" s="136"/>
      <c r="E17" s="137">
        <v>1000</v>
      </c>
      <c r="F17" s="138"/>
      <c r="G17" s="137">
        <v>200</v>
      </c>
      <c r="H17" s="138"/>
    </row>
    <row r="18" spans="1:14" s="38" customFormat="1" ht="13.8" x14ac:dyDescent="0.25"/>
    <row r="19" spans="1:14" s="38" customFormat="1" ht="13.8" x14ac:dyDescent="0.25">
      <c r="A19" s="55" t="s">
        <v>464</v>
      </c>
    </row>
    <row r="20" spans="1:14" s="38" customFormat="1" ht="13.8" x14ac:dyDescent="0.25">
      <c r="A20" s="56" t="s">
        <v>723</v>
      </c>
    </row>
    <row r="21" spans="1:14" s="38" customFormat="1" ht="30" customHeight="1" x14ac:dyDescent="0.25">
      <c r="A21" s="152" t="s">
        <v>466</v>
      </c>
      <c r="B21" s="127"/>
      <c r="C21" s="127"/>
      <c r="D21" s="127"/>
      <c r="E21" s="127"/>
      <c r="F21" s="127"/>
      <c r="G21" s="127"/>
      <c r="H21" s="127"/>
      <c r="I21" s="127"/>
      <c r="J21" s="127"/>
      <c r="K21" s="127"/>
      <c r="L21" s="127"/>
      <c r="M21" s="127"/>
      <c r="N21" s="127"/>
    </row>
    <row r="22" spans="1:14" s="38" customFormat="1" ht="13.8" x14ac:dyDescent="0.25">
      <c r="A22" s="57"/>
    </row>
    <row r="23" spans="1:14" s="38" customFormat="1" ht="13.8" x14ac:dyDescent="0.25">
      <c r="A23" s="56" t="s">
        <v>416</v>
      </c>
    </row>
    <row r="24" spans="1:14" s="38" customFormat="1" ht="46.2" customHeight="1" x14ac:dyDescent="0.25">
      <c r="A24" s="150" t="s">
        <v>724</v>
      </c>
      <c r="B24" s="127"/>
      <c r="C24" s="127"/>
      <c r="D24" s="127"/>
      <c r="E24" s="127"/>
      <c r="F24" s="127"/>
      <c r="G24" s="127"/>
      <c r="H24" s="127"/>
      <c r="I24" s="127"/>
      <c r="J24" s="127"/>
      <c r="K24" s="127"/>
      <c r="L24" s="127"/>
      <c r="M24" s="127"/>
      <c r="N24" s="127"/>
    </row>
    <row r="25" spans="1:14" s="38" customFormat="1" ht="13.8" x14ac:dyDescent="0.25">
      <c r="A25" s="56"/>
    </row>
    <row r="26" spans="1:14" s="38" customFormat="1" ht="13.8" x14ac:dyDescent="0.25">
      <c r="A26" s="56" t="s">
        <v>418</v>
      </c>
    </row>
    <row r="27" spans="1:14" s="38" customFormat="1" ht="13.8" x14ac:dyDescent="0.25">
      <c r="A27" s="57" t="s">
        <v>725</v>
      </c>
    </row>
    <row r="28" spans="1:14" s="38" customFormat="1" ht="13.8" x14ac:dyDescent="0.25">
      <c r="A28" s="56"/>
    </row>
    <row r="29" spans="1:14" s="38" customFormat="1" ht="13.8" x14ac:dyDescent="0.25">
      <c r="A29" s="56" t="s">
        <v>259</v>
      </c>
    </row>
    <row r="30" spans="1:14" s="38" customFormat="1" ht="13.8" x14ac:dyDescent="0.25">
      <c r="A30" s="57" t="s">
        <v>726</v>
      </c>
    </row>
    <row r="31" spans="1:14" s="38" customFormat="1" ht="13.8" x14ac:dyDescent="0.25">
      <c r="A31" s="56"/>
    </row>
    <row r="32" spans="1:14" s="38" customFormat="1" ht="13.8" x14ac:dyDescent="0.25"/>
    <row r="33" spans="1:5" s="38" customFormat="1" ht="13.8" x14ac:dyDescent="0.25">
      <c r="A33" s="56" t="s">
        <v>235</v>
      </c>
    </row>
    <row r="34" spans="1:5" s="38" customFormat="1" ht="13.8" x14ac:dyDescent="0.25"/>
    <row r="35" spans="1:5" s="38" customFormat="1" ht="13.8" x14ac:dyDescent="0.25">
      <c r="A35" s="56" t="s">
        <v>727</v>
      </c>
    </row>
    <row r="36" spans="1:5" s="38" customFormat="1" ht="13.8" x14ac:dyDescent="0.25">
      <c r="A36" s="56" t="s">
        <v>728</v>
      </c>
    </row>
    <row r="37" spans="1:5" s="38" customFormat="1" ht="13.8" x14ac:dyDescent="0.25">
      <c r="A37" s="56" t="s">
        <v>729</v>
      </c>
    </row>
    <row r="38" spans="1:5" s="38" customFormat="1" ht="13.8" x14ac:dyDescent="0.25">
      <c r="A38" s="57" t="s">
        <v>730</v>
      </c>
    </row>
    <row r="39" spans="1:5" s="38" customFormat="1" ht="13.8" x14ac:dyDescent="0.25"/>
    <row r="40" spans="1:5" s="38" customFormat="1" thickBot="1" x14ac:dyDescent="0.3">
      <c r="A40" s="38" t="s">
        <v>240</v>
      </c>
    </row>
    <row r="41" spans="1:5" s="38" customFormat="1" ht="42" thickBot="1" x14ac:dyDescent="0.3">
      <c r="A41" s="46" t="s">
        <v>241</v>
      </c>
      <c r="B41" s="46" t="s">
        <v>242</v>
      </c>
      <c r="C41" s="46" t="s">
        <v>243</v>
      </c>
      <c r="D41" s="46" t="s">
        <v>244</v>
      </c>
      <c r="E41" s="46" t="s">
        <v>245</v>
      </c>
    </row>
    <row r="42" spans="1:5" s="38" customFormat="1" thickBot="1" x14ac:dyDescent="0.3">
      <c r="A42" s="51">
        <v>200</v>
      </c>
      <c r="B42" s="51">
        <v>7.05</v>
      </c>
      <c r="C42" s="51">
        <v>6.05</v>
      </c>
      <c r="D42" s="51">
        <v>11.4</v>
      </c>
      <c r="E42" s="51">
        <v>126.8</v>
      </c>
    </row>
    <row r="43" spans="1:5" s="38" customFormat="1" ht="13.8" x14ac:dyDescent="0.25">
      <c r="A43" s="43" t="s">
        <v>246</v>
      </c>
    </row>
  </sheetData>
  <mergeCells count="12">
    <mergeCell ref="A7:N7"/>
    <mergeCell ref="A8:N8"/>
    <mergeCell ref="B12:B13"/>
    <mergeCell ref="C12:C13"/>
    <mergeCell ref="D12:D13"/>
    <mergeCell ref="E12:F12"/>
    <mergeCell ref="G12:H12"/>
    <mergeCell ref="A17:D17"/>
    <mergeCell ref="E17:F17"/>
    <mergeCell ref="G17:H17"/>
    <mergeCell ref="A21:N21"/>
    <mergeCell ref="A24:N2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B1F5D-15F9-4CDE-87F4-6CF2833DF04F}">
  <dimension ref="A1:N39"/>
  <sheetViews>
    <sheetView workbookViewId="0">
      <selection sqref="A1:B6"/>
    </sheetView>
  </sheetViews>
  <sheetFormatPr defaultRowHeight="14.4" x14ac:dyDescent="0.3"/>
  <cols>
    <col min="2" max="2" width="24" bestFit="1" customWidth="1"/>
    <col min="4" max="4" width="10.5546875" customWidth="1"/>
    <col min="5" max="5" width="13.33203125" customWidth="1"/>
  </cols>
  <sheetData>
    <row r="1" spans="1:14" s="38" customFormat="1" ht="13.8" x14ac:dyDescent="0.25">
      <c r="A1" s="43" t="s">
        <v>205</v>
      </c>
    </row>
    <row r="2" spans="1:14" s="38" customFormat="1" ht="13.8" x14ac:dyDescent="0.25">
      <c r="A2" s="38" t="s">
        <v>206</v>
      </c>
    </row>
    <row r="3" spans="1:14" s="38" customFormat="1" ht="13.8" x14ac:dyDescent="0.25">
      <c r="A3" s="43" t="s">
        <v>207</v>
      </c>
    </row>
    <row r="4" spans="1:14" s="38" customFormat="1" ht="13.8" x14ac:dyDescent="0.25">
      <c r="A4" s="43" t="s">
        <v>208</v>
      </c>
    </row>
    <row r="5" spans="1:14" s="38" customFormat="1" ht="13.8" x14ac:dyDescent="0.25"/>
    <row r="6" spans="1:14" s="38" customFormat="1" ht="13.8" x14ac:dyDescent="0.25">
      <c r="A6" s="38" t="s">
        <v>209</v>
      </c>
    </row>
    <row r="7" spans="1:14" s="38" customFormat="1" ht="15" customHeight="1" x14ac:dyDescent="0.25">
      <c r="A7" s="128" t="s">
        <v>740</v>
      </c>
      <c r="B7" s="127"/>
      <c r="C7" s="127"/>
      <c r="D7" s="127"/>
      <c r="E7" s="127"/>
      <c r="F7" s="127"/>
      <c r="G7" s="127"/>
      <c r="H7" s="127"/>
      <c r="I7" s="127"/>
      <c r="J7" s="127"/>
      <c r="K7" s="127"/>
      <c r="L7" s="127"/>
      <c r="M7" s="127"/>
      <c r="N7" s="127"/>
    </row>
    <row r="8" spans="1:14" s="38" customFormat="1" ht="15" customHeight="1" x14ac:dyDescent="0.25">
      <c r="A8" s="128" t="s">
        <v>22</v>
      </c>
      <c r="B8" s="127"/>
      <c r="C8" s="127"/>
      <c r="D8" s="127"/>
      <c r="E8" s="127"/>
      <c r="F8" s="127"/>
      <c r="G8" s="127"/>
      <c r="H8" s="127"/>
      <c r="I8" s="127"/>
      <c r="J8" s="127"/>
      <c r="K8" s="127"/>
      <c r="L8" s="127"/>
      <c r="M8" s="127"/>
      <c r="N8" s="127"/>
    </row>
    <row r="9" spans="1:14" s="38" customFormat="1" ht="13.8" x14ac:dyDescent="0.25">
      <c r="A9" s="38" t="s">
        <v>706</v>
      </c>
    </row>
    <row r="10" spans="1:14" s="38" customFormat="1" ht="13.8" x14ac:dyDescent="0.25">
      <c r="A10" s="43" t="s">
        <v>731</v>
      </c>
    </row>
    <row r="11" spans="1:14" s="38" customFormat="1" thickBot="1" x14ac:dyDescent="0.3">
      <c r="A11" s="43" t="s">
        <v>718</v>
      </c>
    </row>
    <row r="12" spans="1:14" s="38" customFormat="1" thickBot="1" x14ac:dyDescent="0.3">
      <c r="A12" s="44" t="s">
        <v>213</v>
      </c>
      <c r="B12" s="129" t="s">
        <v>719</v>
      </c>
      <c r="C12" s="129" t="s">
        <v>215</v>
      </c>
      <c r="D12" s="129" t="s">
        <v>720</v>
      </c>
      <c r="E12" s="131" t="s">
        <v>217</v>
      </c>
      <c r="F12" s="132"/>
      <c r="G12" s="131" t="s">
        <v>721</v>
      </c>
      <c r="H12" s="132"/>
    </row>
    <row r="13" spans="1:14" s="38" customFormat="1" thickBot="1" x14ac:dyDescent="0.3">
      <c r="A13" s="45" t="s">
        <v>219</v>
      </c>
      <c r="B13" s="130"/>
      <c r="C13" s="130"/>
      <c r="D13" s="130"/>
      <c r="E13" s="46" t="s">
        <v>221</v>
      </c>
      <c r="F13" s="46" t="s">
        <v>222</v>
      </c>
      <c r="G13" s="46" t="s">
        <v>221</v>
      </c>
      <c r="H13" s="46" t="s">
        <v>222</v>
      </c>
    </row>
    <row r="14" spans="1:14" s="38" customFormat="1" thickBot="1" x14ac:dyDescent="0.3">
      <c r="A14" s="47">
        <v>1</v>
      </c>
      <c r="B14" s="48" t="s">
        <v>72</v>
      </c>
      <c r="C14" s="47"/>
      <c r="D14" s="47"/>
      <c r="E14" s="47">
        <v>1000</v>
      </c>
      <c r="F14" s="47">
        <v>1000</v>
      </c>
      <c r="G14" s="47">
        <v>200</v>
      </c>
      <c r="H14" s="47">
        <v>200</v>
      </c>
    </row>
    <row r="15" spans="1:14" s="38" customFormat="1" thickBot="1" x14ac:dyDescent="0.3">
      <c r="A15" s="134" t="s">
        <v>225</v>
      </c>
      <c r="B15" s="135"/>
      <c r="C15" s="135"/>
      <c r="D15" s="136"/>
      <c r="E15" s="137">
        <v>1000</v>
      </c>
      <c r="F15" s="138"/>
      <c r="G15" s="137">
        <v>200</v>
      </c>
      <c r="H15" s="138"/>
    </row>
    <row r="16" spans="1:14" s="38" customFormat="1" ht="13.8" x14ac:dyDescent="0.25"/>
    <row r="17" spans="1:14" s="38" customFormat="1" ht="13.8" x14ac:dyDescent="0.25">
      <c r="A17" s="55" t="s">
        <v>464</v>
      </c>
    </row>
    <row r="18" spans="1:14" s="38" customFormat="1" ht="13.8" x14ac:dyDescent="0.25">
      <c r="A18" s="56" t="s">
        <v>732</v>
      </c>
    </row>
    <row r="19" spans="1:14" s="38" customFormat="1" ht="30" customHeight="1" x14ac:dyDescent="0.25">
      <c r="A19" s="152" t="s">
        <v>466</v>
      </c>
      <c r="B19" s="127"/>
      <c r="C19" s="127"/>
      <c r="D19" s="127"/>
      <c r="E19" s="127"/>
      <c r="F19" s="127"/>
      <c r="G19" s="127"/>
      <c r="H19" s="127"/>
      <c r="I19" s="127"/>
      <c r="J19" s="127"/>
      <c r="K19" s="127"/>
      <c r="L19" s="127"/>
      <c r="M19" s="127"/>
      <c r="N19" s="127"/>
    </row>
    <row r="20" spans="1:14" s="38" customFormat="1" ht="13.8" x14ac:dyDescent="0.25">
      <c r="A20" s="56"/>
    </row>
    <row r="21" spans="1:14" s="38" customFormat="1" ht="13.8" x14ac:dyDescent="0.25">
      <c r="A21" s="56" t="s">
        <v>416</v>
      </c>
    </row>
    <row r="22" spans="1:14" s="38" customFormat="1" ht="13.8" x14ac:dyDescent="0.25">
      <c r="A22" s="38" t="s">
        <v>733</v>
      </c>
    </row>
    <row r="23" spans="1:14" s="38" customFormat="1" ht="13.8" x14ac:dyDescent="0.25">
      <c r="A23" s="56"/>
    </row>
    <row r="24" spans="1:14" s="38" customFormat="1" ht="13.8" x14ac:dyDescent="0.25">
      <c r="A24" s="56" t="s">
        <v>418</v>
      </c>
    </row>
    <row r="25" spans="1:14" s="38" customFormat="1" ht="13.8" x14ac:dyDescent="0.25">
      <c r="A25" s="57" t="s">
        <v>734</v>
      </c>
    </row>
    <row r="26" spans="1:14" s="38" customFormat="1" ht="13.8" x14ac:dyDescent="0.25">
      <c r="A26" s="57"/>
    </row>
    <row r="27" spans="1:14" s="38" customFormat="1" ht="13.8" x14ac:dyDescent="0.25">
      <c r="A27" s="56" t="s">
        <v>259</v>
      </c>
    </row>
    <row r="28" spans="1:14" s="38" customFormat="1" ht="13.8" x14ac:dyDescent="0.25">
      <c r="A28" s="57" t="s">
        <v>735</v>
      </c>
    </row>
    <row r="29" spans="1:14" s="38" customFormat="1" ht="13.8" x14ac:dyDescent="0.25">
      <c r="A29" s="57"/>
    </row>
    <row r="30" spans="1:14" s="38" customFormat="1" ht="13.8" x14ac:dyDescent="0.25">
      <c r="A30" s="56" t="s">
        <v>421</v>
      </c>
    </row>
    <row r="31" spans="1:14" s="38" customFormat="1" ht="13.8" x14ac:dyDescent="0.25">
      <c r="A31" s="56" t="s">
        <v>736</v>
      </c>
    </row>
    <row r="32" spans="1:14" s="38" customFormat="1" ht="13.8" x14ac:dyDescent="0.25">
      <c r="A32" s="56" t="s">
        <v>737</v>
      </c>
    </row>
    <row r="33" spans="1:5" s="38" customFormat="1" ht="13.8" x14ac:dyDescent="0.25">
      <c r="A33" s="56" t="s">
        <v>738</v>
      </c>
    </row>
    <row r="34" spans="1:5" s="38" customFormat="1" ht="13.8" x14ac:dyDescent="0.25">
      <c r="A34" s="56" t="s">
        <v>739</v>
      </c>
    </row>
    <row r="35" spans="1:5" s="38" customFormat="1" ht="13.8" x14ac:dyDescent="0.25"/>
    <row r="36" spans="1:5" s="38" customFormat="1" thickBot="1" x14ac:dyDescent="0.3">
      <c r="A36" s="38" t="s">
        <v>240</v>
      </c>
    </row>
    <row r="37" spans="1:5" s="38" customFormat="1" ht="42" thickBot="1" x14ac:dyDescent="0.3">
      <c r="A37" s="46" t="s">
        <v>241</v>
      </c>
      <c r="B37" s="46" t="s">
        <v>242</v>
      </c>
      <c r="C37" s="46" t="s">
        <v>243</v>
      </c>
      <c r="D37" s="46" t="s">
        <v>244</v>
      </c>
      <c r="E37" s="46" t="s">
        <v>245</v>
      </c>
    </row>
    <row r="38" spans="1:5" s="38" customFormat="1" thickBot="1" x14ac:dyDescent="0.3">
      <c r="A38" s="51">
        <v>200</v>
      </c>
      <c r="B38" s="51">
        <v>0.2</v>
      </c>
      <c r="C38" s="51">
        <v>0</v>
      </c>
      <c r="D38" s="51">
        <v>31.8</v>
      </c>
      <c r="E38" s="51">
        <v>136</v>
      </c>
    </row>
    <row r="39" spans="1:5" s="38" customFormat="1" ht="13.8" x14ac:dyDescent="0.25">
      <c r="A39" s="43" t="s">
        <v>246</v>
      </c>
    </row>
  </sheetData>
  <mergeCells count="11">
    <mergeCell ref="A15:D15"/>
    <mergeCell ref="E15:F15"/>
    <mergeCell ref="G15:H15"/>
    <mergeCell ref="A19:N19"/>
    <mergeCell ref="A7:N7"/>
    <mergeCell ref="A8:N8"/>
    <mergeCell ref="B12:B13"/>
    <mergeCell ref="C12:C13"/>
    <mergeCell ref="D12:D13"/>
    <mergeCell ref="E12:F12"/>
    <mergeCell ref="G12:H12"/>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35445-D744-4BF4-A74A-046408128477}">
  <dimension ref="A1:L42"/>
  <sheetViews>
    <sheetView workbookViewId="0">
      <selection activeCell="G18" sqref="G18"/>
    </sheetView>
  </sheetViews>
  <sheetFormatPr defaultRowHeight="14.4" x14ac:dyDescent="0.3"/>
  <cols>
    <col min="2" max="2" width="16.332031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741</v>
      </c>
      <c r="B7" s="127"/>
      <c r="C7" s="127"/>
      <c r="D7" s="127"/>
      <c r="E7" s="127"/>
      <c r="F7" s="127"/>
      <c r="G7" s="127"/>
      <c r="H7" s="127"/>
      <c r="I7" s="127"/>
      <c r="J7" s="127"/>
      <c r="K7" s="127"/>
      <c r="L7" s="127"/>
    </row>
    <row r="8" spans="1:12" s="38" customFormat="1" ht="15" customHeight="1" x14ac:dyDescent="0.25">
      <c r="A8" s="128" t="s">
        <v>47</v>
      </c>
      <c r="B8" s="127"/>
      <c r="C8" s="127"/>
      <c r="D8" s="127"/>
      <c r="E8" s="127"/>
      <c r="F8" s="127"/>
      <c r="G8" s="127"/>
      <c r="H8" s="127"/>
      <c r="I8" s="127"/>
      <c r="J8" s="127"/>
      <c r="K8" s="127"/>
      <c r="L8" s="127"/>
    </row>
    <row r="9" spans="1:12" s="38" customFormat="1" ht="13.8" x14ac:dyDescent="0.25">
      <c r="A9" s="38" t="s">
        <v>706</v>
      </c>
    </row>
    <row r="10" spans="1:12" s="38" customFormat="1" thickBot="1" x14ac:dyDescent="0.3">
      <c r="A10" s="43" t="s">
        <v>742</v>
      </c>
    </row>
    <row r="11" spans="1:12" s="38" customFormat="1" thickBot="1" x14ac:dyDescent="0.3">
      <c r="A11" s="44" t="s">
        <v>213</v>
      </c>
      <c r="B11" s="44" t="s">
        <v>214</v>
      </c>
      <c r="C11" s="129" t="s">
        <v>215</v>
      </c>
      <c r="D11" s="129" t="s">
        <v>216</v>
      </c>
      <c r="E11" s="131" t="s">
        <v>217</v>
      </c>
      <c r="F11" s="132"/>
      <c r="G11" s="131" t="s">
        <v>218</v>
      </c>
      <c r="H11" s="132"/>
    </row>
    <row r="12" spans="1:12" s="38" customFormat="1" thickBot="1" x14ac:dyDescent="0.3">
      <c r="A12" s="45" t="s">
        <v>219</v>
      </c>
      <c r="B12" s="45" t="s">
        <v>220</v>
      </c>
      <c r="C12" s="130"/>
      <c r="D12" s="130"/>
      <c r="E12" s="46" t="s">
        <v>221</v>
      </c>
      <c r="F12" s="46" t="s">
        <v>222</v>
      </c>
      <c r="G12" s="46" t="s">
        <v>223</v>
      </c>
      <c r="H12" s="46" t="s">
        <v>224</v>
      </c>
    </row>
    <row r="13" spans="1:12" s="38" customFormat="1" thickBot="1" x14ac:dyDescent="0.3">
      <c r="A13" s="47">
        <v>1</v>
      </c>
      <c r="B13" s="48" t="s">
        <v>47</v>
      </c>
      <c r="C13" s="47"/>
      <c r="D13" s="47"/>
      <c r="E13" s="47">
        <v>2.5</v>
      </c>
      <c r="F13" s="47">
        <v>2.5</v>
      </c>
      <c r="G13" s="47">
        <v>0.5</v>
      </c>
      <c r="H13" s="47">
        <v>0.5</v>
      </c>
    </row>
    <row r="14" spans="1:12" s="38" customFormat="1" thickBot="1" x14ac:dyDescent="0.3">
      <c r="A14" s="47">
        <v>2</v>
      </c>
      <c r="B14" s="48" t="s">
        <v>298</v>
      </c>
      <c r="C14" s="47"/>
      <c r="D14" s="47"/>
      <c r="E14" s="47">
        <v>1050</v>
      </c>
      <c r="F14" s="47">
        <v>1050</v>
      </c>
      <c r="G14" s="47">
        <v>210</v>
      </c>
      <c r="H14" s="47">
        <v>210</v>
      </c>
    </row>
    <row r="15" spans="1:12" s="38" customFormat="1" ht="16.8" customHeight="1" thickBot="1" x14ac:dyDescent="0.3">
      <c r="A15" s="47">
        <v>3</v>
      </c>
      <c r="B15" s="48" t="s">
        <v>651</v>
      </c>
      <c r="C15" s="49">
        <v>0.02</v>
      </c>
      <c r="D15" s="47"/>
      <c r="E15" s="47">
        <v>25.5</v>
      </c>
      <c r="F15" s="47">
        <v>25</v>
      </c>
      <c r="G15" s="47">
        <v>5.1020000000000003</v>
      </c>
      <c r="H15" s="47">
        <v>5</v>
      </c>
    </row>
    <row r="16" spans="1:12" s="38" customFormat="1" thickBot="1" x14ac:dyDescent="0.3">
      <c r="A16" s="134" t="s">
        <v>225</v>
      </c>
      <c r="B16" s="135"/>
      <c r="C16" s="135"/>
      <c r="D16" s="136"/>
      <c r="E16" s="137">
        <v>1000</v>
      </c>
      <c r="F16" s="138"/>
      <c r="G16" s="137">
        <v>200</v>
      </c>
      <c r="H16" s="138"/>
    </row>
    <row r="17" spans="1:12" s="38" customFormat="1" ht="13.8" x14ac:dyDescent="0.25"/>
    <row r="18" spans="1:12" s="38" customFormat="1" ht="13.8" x14ac:dyDescent="0.25">
      <c r="A18" s="55" t="s">
        <v>464</v>
      </c>
    </row>
    <row r="19" spans="1:12" s="38" customFormat="1" ht="13.8" x14ac:dyDescent="0.25">
      <c r="A19" s="56" t="s">
        <v>732</v>
      </c>
    </row>
    <row r="20" spans="1:12" s="38" customFormat="1" ht="30" customHeight="1" x14ac:dyDescent="0.25">
      <c r="A20" s="152" t="s">
        <v>743</v>
      </c>
      <c r="B20" s="127"/>
      <c r="C20" s="127"/>
      <c r="D20" s="127"/>
      <c r="E20" s="127"/>
      <c r="F20" s="127"/>
      <c r="G20" s="127"/>
      <c r="H20" s="127"/>
      <c r="I20" s="127"/>
      <c r="J20" s="127"/>
      <c r="K20" s="127"/>
      <c r="L20" s="127"/>
    </row>
    <row r="21" spans="1:12" s="38" customFormat="1" ht="13.8" x14ac:dyDescent="0.25">
      <c r="A21" s="56"/>
    </row>
    <row r="22" spans="1:12" s="38" customFormat="1" ht="13.8" x14ac:dyDescent="0.25">
      <c r="A22" s="56" t="s">
        <v>416</v>
      </c>
    </row>
    <row r="23" spans="1:12" s="38" customFormat="1" ht="48.6" customHeight="1" x14ac:dyDescent="0.25">
      <c r="A23" s="158" t="s">
        <v>761</v>
      </c>
      <c r="B23" s="158"/>
      <c r="C23" s="158"/>
      <c r="D23" s="158"/>
      <c r="E23" s="158"/>
      <c r="F23" s="158"/>
      <c r="G23" s="158"/>
      <c r="H23" s="158"/>
      <c r="I23" s="158"/>
      <c r="J23" s="158"/>
      <c r="K23" s="158"/>
      <c r="L23" s="158"/>
    </row>
    <row r="24" spans="1:12" s="38" customFormat="1" ht="13.8" x14ac:dyDescent="0.25">
      <c r="A24" s="56"/>
    </row>
    <row r="25" spans="1:12" s="38" customFormat="1" ht="13.8" x14ac:dyDescent="0.25">
      <c r="A25" s="56" t="s">
        <v>418</v>
      </c>
    </row>
    <row r="26" spans="1:12" s="38" customFormat="1" ht="13.8" x14ac:dyDescent="0.25">
      <c r="A26" s="57" t="s">
        <v>725</v>
      </c>
    </row>
    <row r="27" spans="1:12" s="38" customFormat="1" ht="13.8" x14ac:dyDescent="0.25">
      <c r="A27" s="56"/>
    </row>
    <row r="28" spans="1:12" s="38" customFormat="1" ht="13.8" x14ac:dyDescent="0.25">
      <c r="A28" s="56" t="s">
        <v>259</v>
      </c>
    </row>
    <row r="29" spans="1:12" s="38" customFormat="1" ht="13.8" x14ac:dyDescent="0.25">
      <c r="A29" s="57" t="s">
        <v>744</v>
      </c>
    </row>
    <row r="30" spans="1:12" s="38" customFormat="1" ht="13.8" x14ac:dyDescent="0.25">
      <c r="A30" s="57"/>
    </row>
    <row r="31" spans="1:12" s="38" customFormat="1" ht="13.8" x14ac:dyDescent="0.25"/>
    <row r="32" spans="1:12" s="38" customFormat="1" ht="13.8" x14ac:dyDescent="0.25">
      <c r="A32" s="56" t="s">
        <v>745</v>
      </c>
    </row>
    <row r="33" spans="1:5" s="38" customFormat="1" ht="13.8" x14ac:dyDescent="0.25"/>
    <row r="34" spans="1:5" s="38" customFormat="1" ht="13.8" x14ac:dyDescent="0.25">
      <c r="A34" s="56" t="s">
        <v>746</v>
      </c>
    </row>
    <row r="35" spans="1:5" s="38" customFormat="1" ht="13.8" x14ac:dyDescent="0.25">
      <c r="A35" s="56" t="s">
        <v>747</v>
      </c>
    </row>
    <row r="36" spans="1:5" s="38" customFormat="1" ht="13.8" x14ac:dyDescent="0.25">
      <c r="A36" s="56" t="s">
        <v>748</v>
      </c>
    </row>
    <row r="37" spans="1:5" s="38" customFormat="1" ht="13.8" x14ac:dyDescent="0.25">
      <c r="A37" s="57" t="s">
        <v>749</v>
      </c>
    </row>
    <row r="38" spans="1:5" s="38" customFormat="1" ht="13.8" x14ac:dyDescent="0.25"/>
    <row r="39" spans="1:5" s="38" customFormat="1" thickBot="1" x14ac:dyDescent="0.3">
      <c r="A39" s="38" t="s">
        <v>240</v>
      </c>
    </row>
    <row r="40" spans="1:5" s="38" customFormat="1" ht="55.8" thickBot="1" x14ac:dyDescent="0.3">
      <c r="A40" s="46" t="s">
        <v>241</v>
      </c>
      <c r="B40" s="46" t="s">
        <v>242</v>
      </c>
      <c r="C40" s="46" t="s">
        <v>243</v>
      </c>
      <c r="D40" s="46" t="s">
        <v>244</v>
      </c>
      <c r="E40" s="46" t="s">
        <v>245</v>
      </c>
    </row>
    <row r="41" spans="1:5" s="38" customFormat="1" thickBot="1" x14ac:dyDescent="0.3">
      <c r="A41" s="51">
        <v>200</v>
      </c>
      <c r="B41" s="51">
        <v>0.19</v>
      </c>
      <c r="C41" s="51">
        <v>0.03</v>
      </c>
      <c r="D41" s="51">
        <v>3.48</v>
      </c>
      <c r="E41" s="51">
        <v>13.65</v>
      </c>
    </row>
    <row r="42" spans="1:5" s="38" customFormat="1" ht="13.8" x14ac:dyDescent="0.25">
      <c r="A42" s="43" t="s">
        <v>246</v>
      </c>
    </row>
  </sheetData>
  <mergeCells count="11">
    <mergeCell ref="A7:L7"/>
    <mergeCell ref="A8:L8"/>
    <mergeCell ref="C11:C12"/>
    <mergeCell ref="D11:D12"/>
    <mergeCell ref="E11:F11"/>
    <mergeCell ref="G11:H11"/>
    <mergeCell ref="A16:D16"/>
    <mergeCell ref="E16:F16"/>
    <mergeCell ref="G16:H16"/>
    <mergeCell ref="A20:L20"/>
    <mergeCell ref="A23:L23"/>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17F25-9075-48E5-82BD-E61AE6ED83B2}">
  <dimension ref="A1:N46"/>
  <sheetViews>
    <sheetView workbookViewId="0">
      <selection sqref="A1:B6"/>
    </sheetView>
  </sheetViews>
  <sheetFormatPr defaultRowHeight="14.4" x14ac:dyDescent="0.3"/>
  <cols>
    <col min="2" max="2" width="24" bestFit="1" customWidth="1"/>
    <col min="4" max="4" width="11" customWidth="1"/>
    <col min="5" max="5" width="12.5546875" customWidth="1"/>
  </cols>
  <sheetData>
    <row r="1" spans="1:14" s="38" customFormat="1" ht="13.8" x14ac:dyDescent="0.25">
      <c r="A1" s="43" t="s">
        <v>205</v>
      </c>
    </row>
    <row r="2" spans="1:14" s="38" customFormat="1" ht="13.8" x14ac:dyDescent="0.25">
      <c r="A2" s="38" t="s">
        <v>206</v>
      </c>
    </row>
    <row r="3" spans="1:14" s="38" customFormat="1" ht="13.8" x14ac:dyDescent="0.25">
      <c r="A3" s="43" t="s">
        <v>207</v>
      </c>
    </row>
    <row r="4" spans="1:14" s="38" customFormat="1" ht="13.8" x14ac:dyDescent="0.25">
      <c r="A4" s="43" t="s">
        <v>208</v>
      </c>
    </row>
    <row r="5" spans="1:14" s="38" customFormat="1" ht="13.8" x14ac:dyDescent="0.25"/>
    <row r="6" spans="1:14" s="38" customFormat="1" ht="13.8" x14ac:dyDescent="0.25">
      <c r="A6" s="38" t="s">
        <v>209</v>
      </c>
    </row>
    <row r="7" spans="1:14" s="38" customFormat="1" ht="15" customHeight="1" x14ac:dyDescent="0.25">
      <c r="A7" s="128" t="s">
        <v>750</v>
      </c>
      <c r="B7" s="127"/>
      <c r="C7" s="127"/>
      <c r="D7" s="127"/>
      <c r="E7" s="127"/>
      <c r="F7" s="127"/>
      <c r="G7" s="127"/>
      <c r="H7" s="127"/>
      <c r="I7" s="127"/>
      <c r="J7" s="127"/>
      <c r="K7" s="127"/>
      <c r="L7" s="127"/>
      <c r="M7" s="127"/>
      <c r="N7" s="127"/>
    </row>
    <row r="8" spans="1:14" s="38" customFormat="1" ht="15" customHeight="1" x14ac:dyDescent="0.25">
      <c r="A8" s="128" t="s">
        <v>101</v>
      </c>
      <c r="B8" s="127"/>
      <c r="C8" s="127"/>
      <c r="D8" s="127"/>
      <c r="E8" s="127"/>
      <c r="F8" s="127"/>
      <c r="G8" s="127"/>
      <c r="H8" s="127"/>
      <c r="I8" s="127"/>
      <c r="J8" s="127"/>
      <c r="K8" s="127"/>
      <c r="L8" s="127"/>
      <c r="M8" s="127"/>
      <c r="N8" s="127"/>
    </row>
    <row r="9" spans="1:14" s="38" customFormat="1" ht="13.8" x14ac:dyDescent="0.25">
      <c r="A9" s="38" t="s">
        <v>706</v>
      </c>
    </row>
    <row r="10" spans="1:14" s="38" customFormat="1" ht="13.8" x14ac:dyDescent="0.25">
      <c r="A10" s="43" t="s">
        <v>751</v>
      </c>
    </row>
    <row r="11" spans="1:14" s="38" customFormat="1" thickBot="1" x14ac:dyDescent="0.3">
      <c r="A11" s="43" t="s">
        <v>752</v>
      </c>
    </row>
    <row r="12" spans="1:14" s="38" customFormat="1" thickBot="1" x14ac:dyDescent="0.3">
      <c r="A12" s="44" t="s">
        <v>213</v>
      </c>
      <c r="B12" s="129" t="s">
        <v>719</v>
      </c>
      <c r="C12" s="129" t="s">
        <v>215</v>
      </c>
      <c r="D12" s="129" t="s">
        <v>720</v>
      </c>
      <c r="E12" s="131" t="s">
        <v>217</v>
      </c>
      <c r="F12" s="132"/>
      <c r="G12" s="131" t="s">
        <v>721</v>
      </c>
      <c r="H12" s="132"/>
    </row>
    <row r="13" spans="1:14" s="38" customFormat="1" thickBot="1" x14ac:dyDescent="0.3">
      <c r="A13" s="45" t="s">
        <v>219</v>
      </c>
      <c r="B13" s="130"/>
      <c r="C13" s="130"/>
      <c r="D13" s="130"/>
      <c r="E13" s="46" t="s">
        <v>221</v>
      </c>
      <c r="F13" s="46" t="s">
        <v>222</v>
      </c>
      <c r="G13" s="46" t="s">
        <v>221</v>
      </c>
      <c r="H13" s="46" t="s">
        <v>222</v>
      </c>
    </row>
    <row r="14" spans="1:14" s="38" customFormat="1" thickBot="1" x14ac:dyDescent="0.3">
      <c r="A14" s="47">
        <v>1</v>
      </c>
      <c r="B14" s="48" t="s">
        <v>47</v>
      </c>
      <c r="C14" s="47"/>
      <c r="D14" s="47"/>
      <c r="E14" s="47">
        <v>2.5</v>
      </c>
      <c r="F14" s="47">
        <v>2.5</v>
      </c>
      <c r="G14" s="47">
        <v>0.5</v>
      </c>
      <c r="H14" s="47">
        <v>0.5</v>
      </c>
    </row>
    <row r="15" spans="1:14" s="38" customFormat="1" thickBot="1" x14ac:dyDescent="0.3">
      <c r="A15" s="47">
        <v>2</v>
      </c>
      <c r="B15" s="48" t="s">
        <v>753</v>
      </c>
      <c r="C15" s="47"/>
      <c r="D15" s="47"/>
      <c r="E15" s="47">
        <v>1</v>
      </c>
      <c r="F15" s="47">
        <v>1</v>
      </c>
      <c r="G15" s="47">
        <v>0.2</v>
      </c>
      <c r="H15" s="47">
        <v>0.2</v>
      </c>
    </row>
    <row r="16" spans="1:14" s="38" customFormat="1" thickBot="1" x14ac:dyDescent="0.3">
      <c r="A16" s="47">
        <v>3</v>
      </c>
      <c r="B16" s="48" t="s">
        <v>651</v>
      </c>
      <c r="C16" s="49">
        <v>0.02</v>
      </c>
      <c r="D16" s="47"/>
      <c r="E16" s="47">
        <v>40.799999999999997</v>
      </c>
      <c r="F16" s="47">
        <v>40</v>
      </c>
      <c r="G16" s="47">
        <v>8.1630000000000003</v>
      </c>
      <c r="H16" s="47">
        <v>8</v>
      </c>
    </row>
    <row r="17" spans="1:14" s="38" customFormat="1" thickBot="1" x14ac:dyDescent="0.3">
      <c r="A17" s="47">
        <v>4</v>
      </c>
      <c r="B17" s="48" t="s">
        <v>298</v>
      </c>
      <c r="C17" s="47"/>
      <c r="D17" s="47"/>
      <c r="E17" s="47">
        <v>1040</v>
      </c>
      <c r="F17" s="47">
        <v>1040</v>
      </c>
      <c r="G17" s="47">
        <v>208</v>
      </c>
      <c r="H17" s="47">
        <v>208</v>
      </c>
    </row>
    <row r="18" spans="1:14" s="38" customFormat="1" thickBot="1" x14ac:dyDescent="0.3">
      <c r="A18" s="134" t="s">
        <v>225</v>
      </c>
      <c r="B18" s="135"/>
      <c r="C18" s="135"/>
      <c r="D18" s="136"/>
      <c r="E18" s="137">
        <v>1000</v>
      </c>
      <c r="F18" s="138"/>
      <c r="G18" s="137">
        <v>200</v>
      </c>
      <c r="H18" s="138"/>
    </row>
    <row r="19" spans="1:14" s="38" customFormat="1" ht="13.8" x14ac:dyDescent="0.25"/>
    <row r="20" spans="1:14" s="38" customFormat="1" ht="13.8" x14ac:dyDescent="0.25">
      <c r="A20" s="55" t="s">
        <v>464</v>
      </c>
    </row>
    <row r="21" spans="1:14" s="38" customFormat="1" ht="13.8" x14ac:dyDescent="0.25">
      <c r="A21" s="56" t="s">
        <v>732</v>
      </c>
    </row>
    <row r="22" spans="1:14" s="38" customFormat="1" ht="30" customHeight="1" x14ac:dyDescent="0.25">
      <c r="A22" s="152" t="s">
        <v>466</v>
      </c>
      <c r="B22" s="127"/>
      <c r="C22" s="127"/>
      <c r="D22" s="127"/>
      <c r="E22" s="127"/>
      <c r="F22" s="127"/>
      <c r="G22" s="127"/>
      <c r="H22" s="127"/>
      <c r="I22" s="127"/>
      <c r="J22" s="127"/>
      <c r="K22" s="127"/>
      <c r="L22" s="127"/>
      <c r="M22" s="127"/>
      <c r="N22" s="127"/>
    </row>
    <row r="23" spans="1:14" s="38" customFormat="1" ht="13.8" x14ac:dyDescent="0.25">
      <c r="A23" s="56"/>
    </row>
    <row r="24" spans="1:14" s="38" customFormat="1" ht="13.8" x14ac:dyDescent="0.25">
      <c r="A24" s="56" t="s">
        <v>416</v>
      </c>
    </row>
    <row r="25" spans="1:14" s="38" customFormat="1" ht="45.6" customHeight="1" x14ac:dyDescent="0.25">
      <c r="A25" s="150" t="s">
        <v>754</v>
      </c>
      <c r="B25" s="127"/>
      <c r="C25" s="127"/>
      <c r="D25" s="127"/>
      <c r="E25" s="127"/>
      <c r="F25" s="127"/>
      <c r="G25" s="127"/>
      <c r="H25" s="127"/>
      <c r="I25" s="127"/>
      <c r="J25" s="127"/>
      <c r="K25" s="127"/>
      <c r="L25" s="127"/>
      <c r="M25" s="127"/>
      <c r="N25" s="127"/>
    </row>
    <row r="26" spans="1:14" s="38" customFormat="1" ht="13.8" x14ac:dyDescent="0.25">
      <c r="A26" s="56"/>
    </row>
    <row r="27" spans="1:14" s="38" customFormat="1" ht="13.8" x14ac:dyDescent="0.25"/>
    <row r="28" spans="1:14" s="38" customFormat="1" ht="13.8" x14ac:dyDescent="0.25">
      <c r="A28" s="56" t="s">
        <v>418</v>
      </c>
    </row>
    <row r="29" spans="1:14" s="38" customFormat="1" ht="13.8" x14ac:dyDescent="0.25"/>
    <row r="30" spans="1:14" s="38" customFormat="1" ht="13.8" x14ac:dyDescent="0.25">
      <c r="A30" s="57" t="s">
        <v>755</v>
      </c>
    </row>
    <row r="31" spans="1:14" s="38" customFormat="1" ht="13.8" x14ac:dyDescent="0.25">
      <c r="A31" s="56"/>
    </row>
    <row r="32" spans="1:14" s="38" customFormat="1" ht="13.8" x14ac:dyDescent="0.25"/>
    <row r="33" spans="1:5" s="38" customFormat="1" ht="13.8" x14ac:dyDescent="0.25">
      <c r="A33" s="56" t="s">
        <v>259</v>
      </c>
    </row>
    <row r="34" spans="1:5" s="38" customFormat="1" ht="13.8" x14ac:dyDescent="0.25"/>
    <row r="35" spans="1:5" s="38" customFormat="1" ht="13.8" x14ac:dyDescent="0.25">
      <c r="A35" s="57" t="s">
        <v>756</v>
      </c>
    </row>
    <row r="36" spans="1:5" s="38" customFormat="1" ht="13.8" x14ac:dyDescent="0.25">
      <c r="A36" s="56" t="s">
        <v>421</v>
      </c>
    </row>
    <row r="37" spans="1:5" s="38" customFormat="1" ht="13.8" x14ac:dyDescent="0.25">
      <c r="A37" s="56" t="s">
        <v>757</v>
      </c>
    </row>
    <row r="38" spans="1:5" s="38" customFormat="1" ht="13.8" x14ac:dyDescent="0.25">
      <c r="A38" s="56" t="s">
        <v>758</v>
      </c>
    </row>
    <row r="39" spans="1:5" s="38" customFormat="1" ht="13.8" x14ac:dyDescent="0.25">
      <c r="A39" s="56" t="s">
        <v>759</v>
      </c>
    </row>
    <row r="40" spans="1:5" s="38" customFormat="1" ht="13.8" x14ac:dyDescent="0.25">
      <c r="A40" s="56" t="s">
        <v>760</v>
      </c>
    </row>
    <row r="41" spans="1:5" s="38" customFormat="1" ht="13.8" x14ac:dyDescent="0.25">
      <c r="A41" s="57"/>
    </row>
    <row r="42" spans="1:5" s="38" customFormat="1" ht="13.8" x14ac:dyDescent="0.25"/>
    <row r="43" spans="1:5" s="38" customFormat="1" thickBot="1" x14ac:dyDescent="0.3">
      <c r="A43" s="38" t="s">
        <v>240</v>
      </c>
    </row>
    <row r="44" spans="1:5" s="38" customFormat="1" ht="42" thickBot="1" x14ac:dyDescent="0.3">
      <c r="A44" s="46" t="s">
        <v>241</v>
      </c>
      <c r="B44" s="46" t="s">
        <v>242</v>
      </c>
      <c r="C44" s="46" t="s">
        <v>243</v>
      </c>
      <c r="D44" s="46" t="s">
        <v>244</v>
      </c>
      <c r="E44" s="46" t="s">
        <v>245</v>
      </c>
    </row>
    <row r="45" spans="1:5" s="38" customFormat="1" thickBot="1" x14ac:dyDescent="0.3">
      <c r="A45" s="51">
        <v>200</v>
      </c>
      <c r="B45" s="51">
        <v>0.25</v>
      </c>
      <c r="C45" s="51">
        <v>0.04</v>
      </c>
      <c r="D45" s="51">
        <v>5.68</v>
      </c>
      <c r="E45" s="51">
        <v>22.06</v>
      </c>
    </row>
    <row r="46" spans="1:5" s="38" customFormat="1" ht="13.8" x14ac:dyDescent="0.25">
      <c r="A46" s="43" t="s">
        <v>246</v>
      </c>
    </row>
  </sheetData>
  <mergeCells count="12">
    <mergeCell ref="A7:N7"/>
    <mergeCell ref="A8:N8"/>
    <mergeCell ref="B12:B13"/>
    <mergeCell ref="C12:C13"/>
    <mergeCell ref="D12:D13"/>
    <mergeCell ref="E12:F12"/>
    <mergeCell ref="G12:H12"/>
    <mergeCell ref="A18:D18"/>
    <mergeCell ref="E18:F18"/>
    <mergeCell ref="G18:H18"/>
    <mergeCell ref="A22:N22"/>
    <mergeCell ref="A25:N25"/>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EEC9B-A66C-4D0F-8E23-09A2FFA9AA79}">
  <dimension ref="A1:N51"/>
  <sheetViews>
    <sheetView workbookViewId="0">
      <selection sqref="A1:B6"/>
    </sheetView>
  </sheetViews>
  <sheetFormatPr defaultRowHeight="14.4" x14ac:dyDescent="0.3"/>
  <cols>
    <col min="2" max="2" width="24" bestFit="1" customWidth="1"/>
    <col min="5" max="5" width="13" customWidth="1"/>
  </cols>
  <sheetData>
    <row r="1" spans="1:14" s="38" customFormat="1" ht="13.8" x14ac:dyDescent="0.25">
      <c r="A1" s="43" t="s">
        <v>205</v>
      </c>
    </row>
    <row r="2" spans="1:14" s="38" customFormat="1" ht="13.8" x14ac:dyDescent="0.25">
      <c r="A2" s="38" t="s">
        <v>206</v>
      </c>
    </row>
    <row r="3" spans="1:14" s="38" customFormat="1" ht="13.8" x14ac:dyDescent="0.25">
      <c r="A3" s="43" t="s">
        <v>207</v>
      </c>
    </row>
    <row r="4" spans="1:14" s="38" customFormat="1" ht="13.8" x14ac:dyDescent="0.25">
      <c r="A4" s="43" t="s">
        <v>208</v>
      </c>
    </row>
    <row r="5" spans="1:14" s="38" customFormat="1" ht="13.8" x14ac:dyDescent="0.25"/>
    <row r="6" spans="1:14" s="38" customFormat="1" ht="13.8" x14ac:dyDescent="0.25">
      <c r="A6" s="38" t="s">
        <v>209</v>
      </c>
    </row>
    <row r="7" spans="1:14" s="38" customFormat="1" ht="15" customHeight="1" x14ac:dyDescent="0.25">
      <c r="A7" s="128" t="s">
        <v>762</v>
      </c>
      <c r="B7" s="127"/>
      <c r="C7" s="127"/>
      <c r="D7" s="127"/>
      <c r="E7" s="127"/>
      <c r="F7" s="127"/>
      <c r="G7" s="127"/>
      <c r="H7" s="127"/>
      <c r="I7" s="127"/>
      <c r="J7" s="127"/>
      <c r="K7" s="127"/>
      <c r="L7" s="127"/>
      <c r="M7" s="127"/>
      <c r="N7" s="127"/>
    </row>
    <row r="8" spans="1:14" s="38" customFormat="1" ht="15" customHeight="1" x14ac:dyDescent="0.25">
      <c r="A8" s="128" t="s">
        <v>80</v>
      </c>
      <c r="B8" s="127"/>
      <c r="C8" s="127"/>
      <c r="D8" s="127"/>
      <c r="E8" s="127"/>
      <c r="F8" s="127"/>
      <c r="G8" s="127"/>
      <c r="H8" s="127"/>
      <c r="I8" s="127"/>
      <c r="J8" s="127"/>
      <c r="K8" s="127"/>
      <c r="L8" s="127"/>
      <c r="M8" s="127"/>
      <c r="N8" s="127"/>
    </row>
    <row r="9" spans="1:14" s="38" customFormat="1" ht="13.8" x14ac:dyDescent="0.25">
      <c r="A9" s="38" t="s">
        <v>706</v>
      </c>
    </row>
    <row r="10" spans="1:14" s="38" customFormat="1" ht="13.8" x14ac:dyDescent="0.25">
      <c r="A10" s="43" t="s">
        <v>763</v>
      </c>
    </row>
    <row r="11" spans="1:14" s="38" customFormat="1" thickBot="1" x14ac:dyDescent="0.3">
      <c r="A11" s="43" t="s">
        <v>764</v>
      </c>
    </row>
    <row r="12" spans="1:14" s="38" customFormat="1" thickBot="1" x14ac:dyDescent="0.3">
      <c r="A12" s="44" t="s">
        <v>213</v>
      </c>
      <c r="B12" s="129" t="s">
        <v>719</v>
      </c>
      <c r="C12" s="129" t="s">
        <v>215</v>
      </c>
      <c r="D12" s="129" t="s">
        <v>720</v>
      </c>
      <c r="E12" s="131" t="s">
        <v>217</v>
      </c>
      <c r="F12" s="132"/>
      <c r="G12" s="131" t="s">
        <v>721</v>
      </c>
      <c r="H12" s="133"/>
      <c r="I12" s="133"/>
      <c r="J12" s="132"/>
    </row>
    <row r="13" spans="1:14" s="38" customFormat="1" thickBot="1" x14ac:dyDescent="0.3">
      <c r="A13" s="45" t="s">
        <v>219</v>
      </c>
      <c r="B13" s="130"/>
      <c r="C13" s="130"/>
      <c r="D13" s="130"/>
      <c r="E13" s="46" t="s">
        <v>221</v>
      </c>
      <c r="F13" s="46" t="s">
        <v>222</v>
      </c>
      <c r="G13" s="46" t="s">
        <v>221</v>
      </c>
      <c r="H13" s="46" t="s">
        <v>222</v>
      </c>
      <c r="I13" s="46" t="s">
        <v>221</v>
      </c>
      <c r="J13" s="46" t="s">
        <v>222</v>
      </c>
    </row>
    <row r="14" spans="1:14" s="38" customFormat="1" thickBot="1" x14ac:dyDescent="0.3">
      <c r="A14" s="47">
        <v>1</v>
      </c>
      <c r="B14" s="48" t="s">
        <v>698</v>
      </c>
      <c r="C14" s="47"/>
      <c r="D14" s="47"/>
      <c r="E14" s="47">
        <v>75</v>
      </c>
      <c r="F14" s="47">
        <v>75</v>
      </c>
      <c r="G14" s="47">
        <v>15</v>
      </c>
      <c r="H14" s="47">
        <v>15</v>
      </c>
      <c r="I14" s="47">
        <v>15</v>
      </c>
      <c r="J14" s="47">
        <v>15</v>
      </c>
    </row>
    <row r="15" spans="1:14" s="38" customFormat="1" thickBot="1" x14ac:dyDescent="0.3">
      <c r="A15" s="47">
        <v>2</v>
      </c>
      <c r="B15" s="48" t="s">
        <v>687</v>
      </c>
      <c r="C15" s="47"/>
      <c r="D15" s="47"/>
      <c r="E15" s="47">
        <v>50</v>
      </c>
      <c r="F15" s="47">
        <v>50</v>
      </c>
      <c r="G15" s="47">
        <v>10</v>
      </c>
      <c r="H15" s="47">
        <v>10</v>
      </c>
      <c r="I15" s="47">
        <v>10</v>
      </c>
      <c r="J15" s="47">
        <v>10</v>
      </c>
    </row>
    <row r="16" spans="1:14" s="38" customFormat="1" thickBot="1" x14ac:dyDescent="0.3">
      <c r="A16" s="47">
        <v>3</v>
      </c>
      <c r="B16" s="48" t="s">
        <v>651</v>
      </c>
      <c r="C16" s="49">
        <v>0.02</v>
      </c>
      <c r="D16" s="47"/>
      <c r="E16" s="47">
        <v>25.5</v>
      </c>
      <c r="F16" s="47">
        <v>25</v>
      </c>
      <c r="G16" s="47">
        <v>5.1020000000000003</v>
      </c>
      <c r="H16" s="47">
        <v>5</v>
      </c>
      <c r="I16" s="47">
        <v>5.1020000000000003</v>
      </c>
      <c r="J16" s="47">
        <v>5</v>
      </c>
    </row>
    <row r="17" spans="1:14" s="38" customFormat="1" thickBot="1" x14ac:dyDescent="0.3">
      <c r="A17" s="47">
        <v>4</v>
      </c>
      <c r="B17" s="48" t="s">
        <v>298</v>
      </c>
      <c r="C17" s="47"/>
      <c r="D17" s="47"/>
      <c r="E17" s="47">
        <v>1000</v>
      </c>
      <c r="F17" s="47">
        <v>1000</v>
      </c>
      <c r="G17" s="47">
        <v>200</v>
      </c>
      <c r="H17" s="47">
        <v>200</v>
      </c>
      <c r="I17" s="47">
        <v>200</v>
      </c>
      <c r="J17" s="47">
        <v>200</v>
      </c>
    </row>
    <row r="18" spans="1:14" s="38" customFormat="1" thickBot="1" x14ac:dyDescent="0.3">
      <c r="A18" s="134" t="s">
        <v>225</v>
      </c>
      <c r="B18" s="135"/>
      <c r="C18" s="135"/>
      <c r="D18" s="136"/>
      <c r="E18" s="137">
        <v>1000</v>
      </c>
      <c r="F18" s="138"/>
      <c r="G18" s="137">
        <v>200</v>
      </c>
      <c r="H18" s="138"/>
      <c r="I18" s="137">
        <v>194</v>
      </c>
      <c r="J18" s="138"/>
    </row>
    <row r="19" spans="1:14" s="38" customFormat="1" ht="13.8" x14ac:dyDescent="0.25"/>
    <row r="20" spans="1:14" s="38" customFormat="1" ht="13.8" x14ac:dyDescent="0.25">
      <c r="A20" s="55" t="s">
        <v>674</v>
      </c>
    </row>
    <row r="21" spans="1:14" s="38" customFormat="1" ht="13.8" x14ac:dyDescent="0.25">
      <c r="A21" s="55" t="s">
        <v>765</v>
      </c>
    </row>
    <row r="22" spans="1:14" s="38" customFormat="1" ht="30" customHeight="1" x14ac:dyDescent="0.25">
      <c r="A22" s="152" t="s">
        <v>466</v>
      </c>
      <c r="B22" s="127"/>
      <c r="C22" s="127"/>
      <c r="D22" s="127"/>
      <c r="E22" s="127"/>
      <c r="F22" s="127"/>
      <c r="G22" s="127"/>
      <c r="H22" s="127"/>
      <c r="I22" s="127"/>
      <c r="J22" s="127"/>
      <c r="K22" s="127"/>
      <c r="L22" s="127"/>
      <c r="M22" s="127"/>
      <c r="N22" s="127"/>
    </row>
    <row r="23" spans="1:14" s="38" customFormat="1" ht="13.8" x14ac:dyDescent="0.25">
      <c r="A23" s="56"/>
    </row>
    <row r="24" spans="1:14" s="38" customFormat="1" ht="13.8" x14ac:dyDescent="0.25">
      <c r="A24" s="56" t="s">
        <v>416</v>
      </c>
    </row>
    <row r="25" spans="1:14" s="38" customFormat="1" ht="60.6" customHeight="1" x14ac:dyDescent="0.25">
      <c r="A25" s="150" t="s">
        <v>766</v>
      </c>
      <c r="B25" s="127"/>
      <c r="C25" s="127"/>
      <c r="D25" s="127"/>
      <c r="E25" s="127"/>
      <c r="F25" s="127"/>
      <c r="G25" s="127"/>
      <c r="H25" s="127"/>
      <c r="I25" s="127"/>
      <c r="J25" s="127"/>
      <c r="K25" s="127"/>
      <c r="L25" s="127"/>
      <c r="M25" s="127"/>
      <c r="N25" s="127"/>
    </row>
    <row r="26" spans="1:14" s="38" customFormat="1" ht="13.8" x14ac:dyDescent="0.25">
      <c r="A26" s="56"/>
    </row>
    <row r="27" spans="1:14" s="38" customFormat="1" ht="13.8" x14ac:dyDescent="0.25"/>
    <row r="28" spans="1:14" s="38" customFormat="1" ht="13.8" x14ac:dyDescent="0.25">
      <c r="A28" s="56" t="s">
        <v>418</v>
      </c>
    </row>
    <row r="29" spans="1:14" s="38" customFormat="1" ht="13.8" x14ac:dyDescent="0.25"/>
    <row r="30" spans="1:14" s="38" customFormat="1" ht="13.8" x14ac:dyDescent="0.25">
      <c r="A30" s="57" t="s">
        <v>767</v>
      </c>
    </row>
    <row r="31" spans="1:14" s="38" customFormat="1" ht="13.8" x14ac:dyDescent="0.25">
      <c r="A31" s="57" t="s">
        <v>768</v>
      </c>
    </row>
    <row r="32" spans="1:14" s="38" customFormat="1" ht="13.8" x14ac:dyDescent="0.25">
      <c r="A32" s="56"/>
    </row>
    <row r="33" spans="1:5" s="38" customFormat="1" ht="13.8" x14ac:dyDescent="0.25"/>
    <row r="34" spans="1:5" s="38" customFormat="1" ht="13.8" x14ac:dyDescent="0.25">
      <c r="A34" s="56" t="s">
        <v>259</v>
      </c>
    </row>
    <row r="35" spans="1:5" s="38" customFormat="1" ht="13.8" x14ac:dyDescent="0.25"/>
    <row r="36" spans="1:5" s="38" customFormat="1" ht="13.8" x14ac:dyDescent="0.25">
      <c r="A36" s="57" t="s">
        <v>769</v>
      </c>
    </row>
    <row r="37" spans="1:5" s="38" customFormat="1" ht="13.8" x14ac:dyDescent="0.25">
      <c r="A37" s="56"/>
    </row>
    <row r="38" spans="1:5" s="38" customFormat="1" ht="13.8" x14ac:dyDescent="0.25"/>
    <row r="39" spans="1:5" s="38" customFormat="1" ht="13.8" x14ac:dyDescent="0.25">
      <c r="A39" s="56" t="s">
        <v>235</v>
      </c>
    </row>
    <row r="40" spans="1:5" s="38" customFormat="1" ht="13.8" x14ac:dyDescent="0.25"/>
    <row r="41" spans="1:5" s="38" customFormat="1" ht="13.8" x14ac:dyDescent="0.25">
      <c r="A41" s="56" t="s">
        <v>770</v>
      </c>
    </row>
    <row r="42" spans="1:5" s="38" customFormat="1" ht="13.8" x14ac:dyDescent="0.25">
      <c r="A42" s="56" t="s">
        <v>771</v>
      </c>
    </row>
    <row r="43" spans="1:5" s="38" customFormat="1" ht="13.8" x14ac:dyDescent="0.25">
      <c r="A43" s="56" t="s">
        <v>772</v>
      </c>
    </row>
    <row r="44" spans="1:5" s="38" customFormat="1" ht="13.8" x14ac:dyDescent="0.25">
      <c r="A44" s="57" t="s">
        <v>749</v>
      </c>
    </row>
    <row r="45" spans="1:5" s="38" customFormat="1" ht="13.8" x14ac:dyDescent="0.25">
      <c r="A45" s="57" t="s">
        <v>696</v>
      </c>
    </row>
    <row r="46" spans="1:5" s="38" customFormat="1" ht="13.8" x14ac:dyDescent="0.25"/>
    <row r="47" spans="1:5" s="38" customFormat="1" thickBot="1" x14ac:dyDescent="0.3">
      <c r="A47" s="38" t="s">
        <v>240</v>
      </c>
    </row>
    <row r="48" spans="1:5" s="38" customFormat="1" ht="42" thickBot="1" x14ac:dyDescent="0.3">
      <c r="A48" s="46" t="s">
        <v>241</v>
      </c>
      <c r="B48" s="46" t="s">
        <v>242</v>
      </c>
      <c r="C48" s="46" t="s">
        <v>243</v>
      </c>
      <c r="D48" s="46" t="s">
        <v>244</v>
      </c>
      <c r="E48" s="46" t="s">
        <v>245</v>
      </c>
    </row>
    <row r="49" spans="1:5" s="38" customFormat="1" thickBot="1" x14ac:dyDescent="0.3">
      <c r="A49" s="51">
        <v>200</v>
      </c>
      <c r="B49" s="51">
        <v>0.52</v>
      </c>
      <c r="C49" s="51">
        <v>0.05</v>
      </c>
      <c r="D49" s="51">
        <v>13.34</v>
      </c>
      <c r="E49" s="51">
        <v>55.05</v>
      </c>
    </row>
    <row r="50" spans="1:5" s="38" customFormat="1" thickBot="1" x14ac:dyDescent="0.3">
      <c r="A50" s="51">
        <v>194</v>
      </c>
      <c r="B50" s="51">
        <v>0.52</v>
      </c>
      <c r="C50" s="51">
        <v>0.05</v>
      </c>
      <c r="D50" s="51">
        <v>13.34</v>
      </c>
      <c r="E50" s="51">
        <v>55.05</v>
      </c>
    </row>
    <row r="51" spans="1:5" s="38" customFormat="1" ht="13.8" x14ac:dyDescent="0.25">
      <c r="A51" s="43" t="s">
        <v>246</v>
      </c>
    </row>
  </sheetData>
  <mergeCells count="13">
    <mergeCell ref="A25:N25"/>
    <mergeCell ref="A7:N7"/>
    <mergeCell ref="A8:N8"/>
    <mergeCell ref="B12:B13"/>
    <mergeCell ref="C12:C13"/>
    <mergeCell ref="D12:D13"/>
    <mergeCell ref="E12:F12"/>
    <mergeCell ref="G12:J12"/>
    <mergeCell ref="A18:D18"/>
    <mergeCell ref="E18:F18"/>
    <mergeCell ref="G18:H18"/>
    <mergeCell ref="I18:J18"/>
    <mergeCell ref="A22:N22"/>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C3784-6BF8-42AA-849F-F9648C53B2EE}">
  <dimension ref="A1:L43"/>
  <sheetViews>
    <sheetView workbookViewId="0">
      <selection sqref="A1:B6"/>
    </sheetView>
  </sheetViews>
  <sheetFormatPr defaultRowHeight="14.4" x14ac:dyDescent="0.3"/>
  <cols>
    <col min="2" max="2" width="14.109375" customWidth="1"/>
    <col min="4" max="4" width="10.33203125" customWidth="1"/>
    <col min="5" max="5" width="16.1093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3.8" x14ac:dyDescent="0.25">
      <c r="A7" s="128" t="s">
        <v>773</v>
      </c>
      <c r="B7" s="128"/>
      <c r="C7" s="128"/>
      <c r="D7" s="128"/>
      <c r="E7" s="128"/>
      <c r="F7" s="128"/>
      <c r="G7" s="128"/>
      <c r="H7" s="128"/>
      <c r="I7" s="128"/>
      <c r="J7" s="128"/>
      <c r="K7" s="128"/>
      <c r="L7" s="128"/>
    </row>
    <row r="8" spans="1:12" s="38" customFormat="1" ht="13.8" x14ac:dyDescent="0.25">
      <c r="A8" s="128" t="s">
        <v>53</v>
      </c>
      <c r="B8" s="128"/>
      <c r="C8" s="128"/>
      <c r="D8" s="128"/>
      <c r="E8" s="128"/>
      <c r="F8" s="128"/>
      <c r="G8" s="128"/>
      <c r="H8" s="128"/>
      <c r="I8" s="128"/>
      <c r="J8" s="128"/>
      <c r="K8" s="128"/>
      <c r="L8" s="128"/>
    </row>
    <row r="9" spans="1:12" s="38" customFormat="1" ht="13.8" x14ac:dyDescent="0.25">
      <c r="A9" s="38" t="s">
        <v>774</v>
      </c>
    </row>
    <row r="10" spans="1:12" s="38" customFormat="1" thickBot="1" x14ac:dyDescent="0.3">
      <c r="A10" s="43" t="s">
        <v>775</v>
      </c>
    </row>
    <row r="11" spans="1:12" s="38" customFormat="1" ht="28.2" thickBot="1" x14ac:dyDescent="0.3">
      <c r="A11" s="44" t="s">
        <v>213</v>
      </c>
      <c r="B11" s="44" t="s">
        <v>214</v>
      </c>
      <c r="C11" s="129" t="s">
        <v>215</v>
      </c>
      <c r="D11" s="129" t="s">
        <v>216</v>
      </c>
      <c r="E11" s="131" t="s">
        <v>217</v>
      </c>
      <c r="F11" s="132"/>
      <c r="G11" s="131" t="s">
        <v>218</v>
      </c>
      <c r="H11" s="133"/>
      <c r="I11" s="133"/>
      <c r="J11" s="132"/>
    </row>
    <row r="12" spans="1:12" s="38" customFormat="1" thickBot="1" x14ac:dyDescent="0.3">
      <c r="A12" s="45" t="s">
        <v>219</v>
      </c>
      <c r="B12" s="45" t="s">
        <v>220</v>
      </c>
      <c r="C12" s="130"/>
      <c r="D12" s="130"/>
      <c r="E12" s="46" t="s">
        <v>221</v>
      </c>
      <c r="F12" s="46" t="s">
        <v>222</v>
      </c>
      <c r="G12" s="46" t="s">
        <v>223</v>
      </c>
      <c r="H12" s="46" t="s">
        <v>224</v>
      </c>
      <c r="I12" s="46" t="s">
        <v>223</v>
      </c>
      <c r="J12" s="46" t="s">
        <v>224</v>
      </c>
    </row>
    <row r="13" spans="1:12" s="38" customFormat="1" ht="20.399999999999999" customHeight="1" thickBot="1" x14ac:dyDescent="0.3">
      <c r="A13" s="47">
        <v>1</v>
      </c>
      <c r="B13" s="48" t="s">
        <v>776</v>
      </c>
      <c r="C13" s="49">
        <v>0.01</v>
      </c>
      <c r="D13" s="47"/>
      <c r="E13" s="47">
        <v>1010.1</v>
      </c>
      <c r="F13" s="47">
        <v>1000</v>
      </c>
      <c r="G13" s="47">
        <v>101.01</v>
      </c>
      <c r="H13" s="47">
        <v>100</v>
      </c>
      <c r="I13" s="47">
        <v>70.706999999999994</v>
      </c>
      <c r="J13" s="47">
        <v>70</v>
      </c>
    </row>
    <row r="14" spans="1:12" s="38" customFormat="1" thickBot="1" x14ac:dyDescent="0.3">
      <c r="A14" s="134" t="s">
        <v>225</v>
      </c>
      <c r="B14" s="135"/>
      <c r="C14" s="135"/>
      <c r="D14" s="136"/>
      <c r="E14" s="137">
        <v>1000</v>
      </c>
      <c r="F14" s="138"/>
      <c r="G14" s="137">
        <v>100</v>
      </c>
      <c r="H14" s="138"/>
      <c r="I14" s="137">
        <v>70</v>
      </c>
      <c r="J14" s="138"/>
    </row>
    <row r="15" spans="1:12" s="38" customFormat="1" ht="13.8" x14ac:dyDescent="0.25"/>
    <row r="16" spans="1:12" s="38" customFormat="1" ht="13.8" x14ac:dyDescent="0.25">
      <c r="A16" s="50" t="s">
        <v>517</v>
      </c>
    </row>
    <row r="17" spans="1:12" s="38" customFormat="1" ht="13.8" x14ac:dyDescent="0.25">
      <c r="A17" s="43" t="s">
        <v>227</v>
      </c>
    </row>
    <row r="18" spans="1:12" s="38" customFormat="1" ht="13.8" x14ac:dyDescent="0.25">
      <c r="A18" s="139" t="s">
        <v>519</v>
      </c>
      <c r="B18" s="139"/>
      <c r="C18" s="139"/>
      <c r="D18" s="139"/>
      <c r="E18" s="139"/>
      <c r="F18" s="139"/>
      <c r="G18" s="139"/>
      <c r="H18" s="139"/>
      <c r="I18" s="139"/>
      <c r="J18" s="139"/>
      <c r="K18" s="139"/>
      <c r="L18" s="139"/>
    </row>
    <row r="19" spans="1:12" s="38" customFormat="1" ht="13.8" x14ac:dyDescent="0.25">
      <c r="A19" s="43"/>
    </row>
    <row r="20" spans="1:12" s="38" customFormat="1" ht="13.8" x14ac:dyDescent="0.25"/>
    <row r="21" spans="1:12" s="38" customFormat="1" ht="13.8" x14ac:dyDescent="0.25">
      <c r="A21" s="43" t="s">
        <v>229</v>
      </c>
    </row>
    <row r="22" spans="1:12" s="38" customFormat="1" ht="13.8" x14ac:dyDescent="0.25"/>
    <row r="23" spans="1:12" s="38" customFormat="1" ht="13.8" x14ac:dyDescent="0.25">
      <c r="A23" s="126" t="s">
        <v>777</v>
      </c>
      <c r="B23" s="126"/>
      <c r="C23" s="126"/>
      <c r="D23" s="126"/>
      <c r="E23" s="126"/>
      <c r="F23" s="126"/>
      <c r="G23" s="126"/>
      <c r="H23" s="126"/>
      <c r="I23" s="126"/>
      <c r="J23" s="126"/>
      <c r="K23" s="126"/>
      <c r="L23" s="126"/>
    </row>
    <row r="24" spans="1:12" s="38" customFormat="1" ht="13.8" x14ac:dyDescent="0.25"/>
    <row r="25" spans="1:12" s="38" customFormat="1" ht="13.8" x14ac:dyDescent="0.25">
      <c r="A25" s="43" t="s">
        <v>231</v>
      </c>
    </row>
    <row r="26" spans="1:12" s="38" customFormat="1" ht="13.8" x14ac:dyDescent="0.25">
      <c r="A26" s="38" t="s">
        <v>778</v>
      </c>
    </row>
    <row r="27" spans="1:12" s="38" customFormat="1" ht="13.8" x14ac:dyDescent="0.25"/>
    <row r="28" spans="1:12" s="38" customFormat="1" ht="13.8" x14ac:dyDescent="0.25">
      <c r="A28" s="43" t="s">
        <v>259</v>
      </c>
    </row>
    <row r="29" spans="1:12" s="38" customFormat="1" ht="13.8" x14ac:dyDescent="0.25">
      <c r="A29" s="38" t="s">
        <v>779</v>
      </c>
    </row>
    <row r="30" spans="1:12" s="38" customFormat="1" ht="13.8" x14ac:dyDescent="0.25">
      <c r="A30" s="43"/>
    </row>
    <row r="31" spans="1:12" s="38" customFormat="1" ht="13.8" x14ac:dyDescent="0.25"/>
    <row r="32" spans="1:12" s="38" customFormat="1" ht="13.8" x14ac:dyDescent="0.25">
      <c r="A32" s="43" t="s">
        <v>235</v>
      </c>
    </row>
    <row r="33" spans="1:5" s="38" customFormat="1" ht="13.8" x14ac:dyDescent="0.25"/>
    <row r="34" spans="1:5" s="38" customFormat="1" ht="13.8" x14ac:dyDescent="0.25">
      <c r="A34" s="43" t="s">
        <v>780</v>
      </c>
    </row>
    <row r="35" spans="1:5" s="38" customFormat="1" ht="13.8" x14ac:dyDescent="0.25">
      <c r="A35" s="43" t="s">
        <v>781</v>
      </c>
    </row>
    <row r="36" spans="1:5" s="38" customFormat="1" ht="13.8" x14ac:dyDescent="0.25">
      <c r="A36" s="43" t="s">
        <v>782</v>
      </c>
    </row>
    <row r="37" spans="1:5" s="38" customFormat="1" ht="13.8" x14ac:dyDescent="0.25">
      <c r="A37" s="43" t="s">
        <v>783</v>
      </c>
    </row>
    <row r="38" spans="1:5" s="38" customFormat="1" ht="13.8" x14ac:dyDescent="0.25"/>
    <row r="39" spans="1:5" s="38" customFormat="1" thickBot="1" x14ac:dyDescent="0.3">
      <c r="A39" s="38" t="s">
        <v>240</v>
      </c>
    </row>
    <row r="40" spans="1:5" s="38" customFormat="1" ht="28.2" thickBot="1" x14ac:dyDescent="0.3">
      <c r="A40" s="46" t="s">
        <v>241</v>
      </c>
      <c r="B40" s="46" t="s">
        <v>242</v>
      </c>
      <c r="C40" s="46" t="s">
        <v>243</v>
      </c>
      <c r="D40" s="46" t="s">
        <v>244</v>
      </c>
      <c r="E40" s="46" t="s">
        <v>245</v>
      </c>
    </row>
    <row r="41" spans="1:5" s="38" customFormat="1" thickBot="1" x14ac:dyDescent="0.3">
      <c r="A41" s="51">
        <v>100</v>
      </c>
      <c r="B41" s="51">
        <v>0.9</v>
      </c>
      <c r="C41" s="51">
        <v>0.2</v>
      </c>
      <c r="D41" s="51">
        <v>9.5</v>
      </c>
      <c r="E41" s="51">
        <v>40</v>
      </c>
    </row>
    <row r="42" spans="1:5" s="38" customFormat="1" thickBot="1" x14ac:dyDescent="0.3">
      <c r="A42" s="51">
        <v>70</v>
      </c>
      <c r="B42" s="51">
        <v>0.63</v>
      </c>
      <c r="C42" s="51">
        <v>0.14000000000000001</v>
      </c>
      <c r="D42" s="51">
        <v>6.65</v>
      </c>
      <c r="E42" s="51">
        <v>28</v>
      </c>
    </row>
    <row r="43" spans="1:5" s="38" customFormat="1" ht="13.8" x14ac:dyDescent="0.25">
      <c r="A43" s="43" t="s">
        <v>246</v>
      </c>
    </row>
  </sheetData>
  <mergeCells count="12">
    <mergeCell ref="A23:L23"/>
    <mergeCell ref="A7:L7"/>
    <mergeCell ref="A8:L8"/>
    <mergeCell ref="C11:C12"/>
    <mergeCell ref="D11:D12"/>
    <mergeCell ref="E11:F11"/>
    <mergeCell ref="G11:J11"/>
    <mergeCell ref="A14:D14"/>
    <mergeCell ref="E14:F14"/>
    <mergeCell ref="G14:H14"/>
    <mergeCell ref="I14:J14"/>
    <mergeCell ref="A18:L18"/>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BA898-FD9D-4E55-B88B-0AAF39B77FC3}">
  <dimension ref="A1:L43"/>
  <sheetViews>
    <sheetView workbookViewId="0">
      <selection activeCell="J42" sqref="J42"/>
    </sheetView>
  </sheetViews>
  <sheetFormatPr defaultRowHeight="14.4" x14ac:dyDescent="0.3"/>
  <cols>
    <col min="2" max="2" width="18" customWidth="1"/>
    <col min="4" max="4" width="12.44140625" customWidth="1"/>
    <col min="5" max="5" width="1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784</v>
      </c>
      <c r="B7" s="127"/>
      <c r="C7" s="127"/>
      <c r="D7" s="127"/>
      <c r="E7" s="127"/>
      <c r="F7" s="127"/>
      <c r="G7" s="127"/>
      <c r="H7" s="127"/>
      <c r="I7" s="127"/>
      <c r="J7" s="127"/>
      <c r="K7" s="127"/>
      <c r="L7" s="127"/>
    </row>
    <row r="8" spans="1:12" s="38" customFormat="1" ht="15" customHeight="1" x14ac:dyDescent="0.25">
      <c r="A8" s="128" t="s">
        <v>41</v>
      </c>
      <c r="B8" s="127"/>
      <c r="C8" s="127"/>
      <c r="D8" s="127"/>
      <c r="E8" s="127"/>
      <c r="F8" s="127"/>
      <c r="G8" s="127"/>
      <c r="H8" s="127"/>
      <c r="I8" s="127"/>
      <c r="J8" s="127"/>
      <c r="K8" s="127"/>
      <c r="L8" s="127"/>
    </row>
    <row r="9" spans="1:12" s="38" customFormat="1" ht="13.8" x14ac:dyDescent="0.25">
      <c r="A9" s="38" t="s">
        <v>774</v>
      </c>
    </row>
    <row r="10" spans="1:12" s="38" customFormat="1" thickBot="1" x14ac:dyDescent="0.3">
      <c r="A10" s="43" t="s">
        <v>775</v>
      </c>
    </row>
    <row r="11" spans="1:12" s="38" customFormat="1" thickBot="1" x14ac:dyDescent="0.3">
      <c r="A11" s="44" t="s">
        <v>213</v>
      </c>
      <c r="B11" s="44" t="s">
        <v>214</v>
      </c>
      <c r="C11" s="129" t="s">
        <v>215</v>
      </c>
      <c r="D11" s="129" t="s">
        <v>216</v>
      </c>
      <c r="E11" s="131" t="s">
        <v>217</v>
      </c>
      <c r="F11" s="132"/>
      <c r="G11" s="131" t="s">
        <v>218</v>
      </c>
      <c r="H11" s="133"/>
      <c r="I11" s="133"/>
      <c r="J11" s="132"/>
    </row>
    <row r="12" spans="1:12" s="38" customFormat="1" thickBot="1" x14ac:dyDescent="0.3">
      <c r="A12" s="45" t="s">
        <v>219</v>
      </c>
      <c r="B12" s="45" t="s">
        <v>220</v>
      </c>
      <c r="C12" s="130"/>
      <c r="D12" s="130"/>
      <c r="E12" s="46" t="s">
        <v>221</v>
      </c>
      <c r="F12" s="46" t="s">
        <v>222</v>
      </c>
      <c r="G12" s="46" t="s">
        <v>223</v>
      </c>
      <c r="H12" s="46" t="s">
        <v>224</v>
      </c>
      <c r="I12" s="46" t="s">
        <v>223</v>
      </c>
      <c r="J12" s="46" t="s">
        <v>224</v>
      </c>
    </row>
    <row r="13" spans="1:12" s="38" customFormat="1" thickBot="1" x14ac:dyDescent="0.3">
      <c r="A13" s="47">
        <v>1</v>
      </c>
      <c r="B13" s="48" t="s">
        <v>785</v>
      </c>
      <c r="C13" s="49">
        <v>0.01</v>
      </c>
      <c r="D13" s="47"/>
      <c r="E13" s="47">
        <v>1010.1</v>
      </c>
      <c r="F13" s="47">
        <v>1000</v>
      </c>
      <c r="G13" s="47">
        <v>50.505000000000003</v>
      </c>
      <c r="H13" s="47">
        <v>50</v>
      </c>
      <c r="I13" s="47">
        <v>101.01</v>
      </c>
      <c r="J13" s="47">
        <v>100</v>
      </c>
    </row>
    <row r="14" spans="1:12" s="38" customFormat="1" thickBot="1" x14ac:dyDescent="0.3">
      <c r="A14" s="134" t="s">
        <v>225</v>
      </c>
      <c r="B14" s="135"/>
      <c r="C14" s="135"/>
      <c r="D14" s="136"/>
      <c r="E14" s="137">
        <v>1000</v>
      </c>
      <c r="F14" s="138"/>
      <c r="G14" s="137">
        <v>50</v>
      </c>
      <c r="H14" s="138"/>
      <c r="I14" s="137">
        <v>100</v>
      </c>
      <c r="J14" s="138"/>
    </row>
    <row r="15" spans="1:12" s="38" customFormat="1" ht="13.8" x14ac:dyDescent="0.25"/>
    <row r="16" spans="1:12" s="38" customFormat="1" ht="13.8" x14ac:dyDescent="0.25">
      <c r="A16" s="50" t="s">
        <v>517</v>
      </c>
    </row>
    <row r="17" spans="1:12" s="38" customFormat="1" ht="13.8" x14ac:dyDescent="0.25">
      <c r="A17" s="43" t="s">
        <v>227</v>
      </c>
    </row>
    <row r="18" spans="1:12" s="38" customFormat="1" ht="30" customHeight="1" x14ac:dyDescent="0.25">
      <c r="A18" s="139" t="s">
        <v>519</v>
      </c>
      <c r="B18" s="127"/>
      <c r="C18" s="127"/>
      <c r="D18" s="127"/>
      <c r="E18" s="127"/>
      <c r="F18" s="127"/>
      <c r="G18" s="127"/>
      <c r="H18" s="127"/>
      <c r="I18" s="127"/>
      <c r="J18" s="127"/>
      <c r="K18" s="127"/>
      <c r="L18" s="127"/>
    </row>
    <row r="19" spans="1:12" s="38" customFormat="1" ht="13.8" x14ac:dyDescent="0.25">
      <c r="A19" s="43"/>
    </row>
    <row r="20" spans="1:12" s="38" customFormat="1" ht="13.8" x14ac:dyDescent="0.25"/>
    <row r="21" spans="1:12" s="38" customFormat="1" ht="13.8" x14ac:dyDescent="0.25">
      <c r="A21" s="43" t="s">
        <v>229</v>
      </c>
    </row>
    <row r="22" spans="1:12" s="38" customFormat="1" ht="13.8" x14ac:dyDescent="0.25"/>
    <row r="23" spans="1:12" s="38" customFormat="1" ht="124.2" customHeight="1" x14ac:dyDescent="0.25">
      <c r="A23" s="144" t="s">
        <v>777</v>
      </c>
      <c r="B23" s="145"/>
      <c r="C23" s="145"/>
      <c r="D23" s="145"/>
      <c r="E23" s="145"/>
      <c r="F23" s="145"/>
      <c r="G23" s="145"/>
      <c r="H23" s="145"/>
      <c r="I23" s="145"/>
      <c r="J23" s="145"/>
      <c r="K23" s="145"/>
      <c r="L23" s="145"/>
    </row>
    <row r="24" spans="1:12" s="38" customFormat="1" ht="13.8" x14ac:dyDescent="0.25"/>
    <row r="25" spans="1:12" s="38" customFormat="1" ht="13.8" x14ac:dyDescent="0.25">
      <c r="A25" s="43" t="s">
        <v>231</v>
      </c>
    </row>
    <row r="26" spans="1:12" s="38" customFormat="1" ht="13.8" x14ac:dyDescent="0.25">
      <c r="A26" s="38" t="s">
        <v>778</v>
      </c>
    </row>
    <row r="27" spans="1:12" s="38" customFormat="1" ht="13.8" x14ac:dyDescent="0.25"/>
    <row r="28" spans="1:12" s="38" customFormat="1" ht="13.8" x14ac:dyDescent="0.25">
      <c r="A28" s="43" t="s">
        <v>259</v>
      </c>
    </row>
    <row r="29" spans="1:12" s="38" customFormat="1" ht="13.8" x14ac:dyDescent="0.25">
      <c r="A29" s="38" t="s">
        <v>779</v>
      </c>
    </row>
    <row r="30" spans="1:12" s="38" customFormat="1" ht="13.8" x14ac:dyDescent="0.25">
      <c r="A30" s="43"/>
    </row>
    <row r="31" spans="1:12" s="38" customFormat="1" ht="13.8" x14ac:dyDescent="0.25"/>
    <row r="32" spans="1:12" s="38" customFormat="1" ht="13.8" x14ac:dyDescent="0.25">
      <c r="A32" s="43" t="s">
        <v>235</v>
      </c>
    </row>
    <row r="33" spans="1:5" s="38" customFormat="1" ht="13.8" x14ac:dyDescent="0.25"/>
    <row r="34" spans="1:5" s="38" customFormat="1" ht="13.8" x14ac:dyDescent="0.25">
      <c r="A34" s="43" t="s">
        <v>780</v>
      </c>
    </row>
    <row r="35" spans="1:5" s="38" customFormat="1" ht="13.8" x14ac:dyDescent="0.25">
      <c r="A35" s="43" t="s">
        <v>781</v>
      </c>
    </row>
    <row r="36" spans="1:5" s="38" customFormat="1" ht="13.8" x14ac:dyDescent="0.25">
      <c r="A36" s="43" t="s">
        <v>782</v>
      </c>
    </row>
    <row r="37" spans="1:5" s="38" customFormat="1" ht="13.8" x14ac:dyDescent="0.25">
      <c r="A37" s="43" t="s">
        <v>783</v>
      </c>
    </row>
    <row r="38" spans="1:5" s="38" customFormat="1" ht="13.8" x14ac:dyDescent="0.25"/>
    <row r="39" spans="1:5" s="38" customFormat="1" thickBot="1" x14ac:dyDescent="0.3">
      <c r="A39" s="38" t="s">
        <v>240</v>
      </c>
    </row>
    <row r="40" spans="1:5" s="38" customFormat="1" ht="28.2" thickBot="1" x14ac:dyDescent="0.3">
      <c r="A40" s="46" t="s">
        <v>241</v>
      </c>
      <c r="B40" s="46" t="s">
        <v>242</v>
      </c>
      <c r="C40" s="46" t="s">
        <v>243</v>
      </c>
      <c r="D40" s="46" t="s">
        <v>244</v>
      </c>
      <c r="E40" s="46" t="s">
        <v>245</v>
      </c>
    </row>
    <row r="41" spans="1:5" s="38" customFormat="1" thickBot="1" x14ac:dyDescent="0.3">
      <c r="A41" s="51">
        <v>50</v>
      </c>
      <c r="B41" s="51">
        <v>0.75</v>
      </c>
      <c r="C41" s="51">
        <v>0.05</v>
      </c>
      <c r="D41" s="51">
        <v>10.9</v>
      </c>
      <c r="E41" s="51">
        <v>44.5</v>
      </c>
    </row>
    <row r="42" spans="1:5" s="38" customFormat="1" thickBot="1" x14ac:dyDescent="0.3">
      <c r="A42" s="51">
        <v>100</v>
      </c>
      <c r="B42" s="51">
        <v>1.5</v>
      </c>
      <c r="C42" s="51">
        <v>0.1</v>
      </c>
      <c r="D42" s="51">
        <v>21.8</v>
      </c>
      <c r="E42" s="51">
        <v>89</v>
      </c>
    </row>
    <row r="43" spans="1:5" s="38" customFormat="1" ht="13.8" x14ac:dyDescent="0.25">
      <c r="A43" s="43" t="s">
        <v>246</v>
      </c>
    </row>
  </sheetData>
  <mergeCells count="12">
    <mergeCell ref="A23:L23"/>
    <mergeCell ref="A7:L7"/>
    <mergeCell ref="A8:L8"/>
    <mergeCell ref="C11:C12"/>
    <mergeCell ref="D11:D12"/>
    <mergeCell ref="E11:F11"/>
    <mergeCell ref="G11:J11"/>
    <mergeCell ref="A14:D14"/>
    <mergeCell ref="E14:F14"/>
    <mergeCell ref="G14:H14"/>
    <mergeCell ref="I14:J14"/>
    <mergeCell ref="A18:L18"/>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E114C-FA8E-4071-8592-600338448F3A}">
  <dimension ref="A1:L42"/>
  <sheetViews>
    <sheetView workbookViewId="0">
      <selection activeCell="M14" sqref="M14"/>
    </sheetView>
  </sheetViews>
  <sheetFormatPr defaultRowHeight="14.4" x14ac:dyDescent="0.3"/>
  <cols>
    <col min="2" max="2" width="13.7773437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786</v>
      </c>
      <c r="B7" s="127"/>
      <c r="C7" s="127"/>
      <c r="D7" s="127"/>
      <c r="E7" s="127"/>
      <c r="F7" s="127"/>
      <c r="G7" s="127"/>
      <c r="H7" s="127"/>
      <c r="I7" s="127"/>
      <c r="J7" s="127"/>
      <c r="K7" s="127"/>
      <c r="L7" s="127"/>
    </row>
    <row r="8" spans="1:12" s="38" customFormat="1" ht="15" customHeight="1" x14ac:dyDescent="0.25">
      <c r="A8" s="128" t="s">
        <v>108</v>
      </c>
      <c r="B8" s="127"/>
      <c r="C8" s="127"/>
      <c r="D8" s="127"/>
      <c r="E8" s="127"/>
      <c r="F8" s="127"/>
      <c r="G8" s="127"/>
      <c r="H8" s="127"/>
      <c r="I8" s="127"/>
      <c r="J8" s="127"/>
      <c r="K8" s="127"/>
      <c r="L8" s="127"/>
    </row>
    <row r="9" spans="1:12" s="38" customFormat="1" ht="13.8" x14ac:dyDescent="0.25">
      <c r="A9" s="38" t="s">
        <v>774</v>
      </c>
    </row>
    <row r="10" spans="1:12" s="38" customFormat="1" thickBot="1" x14ac:dyDescent="0.3">
      <c r="A10" s="43" t="s">
        <v>775</v>
      </c>
    </row>
    <row r="11" spans="1:12" s="38" customFormat="1" ht="28.2" thickBot="1" x14ac:dyDescent="0.3">
      <c r="A11" s="44" t="s">
        <v>213</v>
      </c>
      <c r="B11" s="44" t="s">
        <v>214</v>
      </c>
      <c r="C11" s="129" t="s">
        <v>215</v>
      </c>
      <c r="D11" s="129" t="s">
        <v>216</v>
      </c>
      <c r="E11" s="131" t="s">
        <v>217</v>
      </c>
      <c r="F11" s="132"/>
      <c r="G11" s="131" t="s">
        <v>218</v>
      </c>
      <c r="H11" s="132"/>
    </row>
    <row r="12" spans="1:12" s="38" customFormat="1" thickBot="1" x14ac:dyDescent="0.3">
      <c r="A12" s="45" t="s">
        <v>219</v>
      </c>
      <c r="B12" s="45" t="s">
        <v>220</v>
      </c>
      <c r="C12" s="130"/>
      <c r="D12" s="130"/>
      <c r="E12" s="46" t="s">
        <v>221</v>
      </c>
      <c r="F12" s="46" t="s">
        <v>222</v>
      </c>
      <c r="G12" s="46" t="s">
        <v>223</v>
      </c>
      <c r="H12" s="46" t="s">
        <v>224</v>
      </c>
    </row>
    <row r="13" spans="1:12" s="38" customFormat="1" thickBot="1" x14ac:dyDescent="0.3">
      <c r="A13" s="47">
        <v>1</v>
      </c>
      <c r="B13" s="48" t="s">
        <v>787</v>
      </c>
      <c r="C13" s="49">
        <v>0.01</v>
      </c>
      <c r="D13" s="47"/>
      <c r="E13" s="47">
        <v>1010.1</v>
      </c>
      <c r="F13" s="47">
        <v>1000</v>
      </c>
      <c r="G13" s="47">
        <v>101.01</v>
      </c>
      <c r="H13" s="47">
        <v>100</v>
      </c>
    </row>
    <row r="14" spans="1:12" s="38" customFormat="1" thickBot="1" x14ac:dyDescent="0.3">
      <c r="A14" s="134" t="s">
        <v>225</v>
      </c>
      <c r="B14" s="135"/>
      <c r="C14" s="135"/>
      <c r="D14" s="136"/>
      <c r="E14" s="137">
        <v>1000</v>
      </c>
      <c r="F14" s="138"/>
      <c r="G14" s="137">
        <v>100</v>
      </c>
      <c r="H14" s="138"/>
    </row>
    <row r="15" spans="1:12" s="38" customFormat="1" ht="13.8" x14ac:dyDescent="0.25"/>
    <row r="16" spans="1:12" s="38" customFormat="1" ht="13.8" x14ac:dyDescent="0.25">
      <c r="A16" s="50" t="s">
        <v>517</v>
      </c>
    </row>
    <row r="17" spans="1:12" s="38" customFormat="1" ht="13.8" x14ac:dyDescent="0.25">
      <c r="A17" s="43" t="s">
        <v>227</v>
      </c>
    </row>
    <row r="18" spans="1:12" s="38" customFormat="1" ht="45.6" customHeight="1" x14ac:dyDescent="0.25">
      <c r="A18" s="139" t="s">
        <v>519</v>
      </c>
      <c r="B18" s="127"/>
      <c r="C18" s="127"/>
      <c r="D18" s="127"/>
      <c r="E18" s="127"/>
      <c r="F18" s="127"/>
      <c r="G18" s="127"/>
      <c r="H18" s="127"/>
      <c r="I18" s="127"/>
      <c r="J18" s="127"/>
      <c r="K18" s="127"/>
      <c r="L18" s="127"/>
    </row>
    <row r="19" spans="1:12" s="38" customFormat="1" ht="13.8" x14ac:dyDescent="0.25">
      <c r="A19" s="43"/>
    </row>
    <row r="20" spans="1:12" s="38" customFormat="1" ht="13.8" x14ac:dyDescent="0.25"/>
    <row r="21" spans="1:12" s="38" customFormat="1" ht="13.8" x14ac:dyDescent="0.25">
      <c r="A21" s="43" t="s">
        <v>229</v>
      </c>
    </row>
    <row r="22" spans="1:12" s="38" customFormat="1" ht="13.8" x14ac:dyDescent="0.25"/>
    <row r="23" spans="1:12" s="38" customFormat="1" ht="120.6" customHeight="1" x14ac:dyDescent="0.25">
      <c r="A23" s="126" t="s">
        <v>777</v>
      </c>
      <c r="B23" s="127"/>
      <c r="C23" s="127"/>
      <c r="D23" s="127"/>
      <c r="E23" s="127"/>
      <c r="F23" s="127"/>
      <c r="G23" s="127"/>
      <c r="H23" s="127"/>
      <c r="I23" s="127"/>
      <c r="J23" s="127"/>
      <c r="K23" s="127"/>
      <c r="L23" s="127"/>
    </row>
    <row r="24" spans="1:12" s="38" customFormat="1" ht="13.8" x14ac:dyDescent="0.25"/>
    <row r="25" spans="1:12" s="38" customFormat="1" ht="13.8" x14ac:dyDescent="0.25">
      <c r="A25" s="43" t="s">
        <v>231</v>
      </c>
    </row>
    <row r="26" spans="1:12" s="38" customFormat="1" ht="13.8" x14ac:dyDescent="0.25">
      <c r="A26" s="38" t="s">
        <v>778</v>
      </c>
    </row>
    <row r="27" spans="1:12" s="38" customFormat="1" ht="13.8" x14ac:dyDescent="0.25"/>
    <row r="28" spans="1:12" s="38" customFormat="1" ht="13.8" x14ac:dyDescent="0.25">
      <c r="A28" s="43" t="s">
        <v>259</v>
      </c>
    </row>
    <row r="29" spans="1:12" s="38" customFormat="1" ht="13.8" x14ac:dyDescent="0.25">
      <c r="A29" s="38" t="s">
        <v>779</v>
      </c>
    </row>
    <row r="30" spans="1:12" s="38" customFormat="1" ht="13.8" x14ac:dyDescent="0.25">
      <c r="A30" s="43"/>
    </row>
    <row r="31" spans="1:12" s="38" customFormat="1" ht="13.8" x14ac:dyDescent="0.25"/>
    <row r="32" spans="1:12" s="38" customFormat="1" ht="13.8" x14ac:dyDescent="0.25">
      <c r="A32" s="43" t="s">
        <v>235</v>
      </c>
    </row>
    <row r="33" spans="1:5" s="38" customFormat="1" ht="13.8" x14ac:dyDescent="0.25"/>
    <row r="34" spans="1:5" s="38" customFormat="1" ht="13.8" x14ac:dyDescent="0.25">
      <c r="A34" s="43" t="s">
        <v>780</v>
      </c>
    </row>
    <row r="35" spans="1:5" s="38" customFormat="1" ht="13.8" x14ac:dyDescent="0.25">
      <c r="A35" s="43" t="s">
        <v>781</v>
      </c>
    </row>
    <row r="36" spans="1:5" s="38" customFormat="1" ht="13.8" x14ac:dyDescent="0.25">
      <c r="A36" s="43" t="s">
        <v>782</v>
      </c>
    </row>
    <row r="37" spans="1:5" s="38" customFormat="1" ht="13.8" x14ac:dyDescent="0.25">
      <c r="A37" s="43" t="s">
        <v>783</v>
      </c>
    </row>
    <row r="38" spans="1:5" s="38" customFormat="1" ht="13.8" x14ac:dyDescent="0.25"/>
    <row r="39" spans="1:5" s="38" customFormat="1" thickBot="1" x14ac:dyDescent="0.3">
      <c r="A39" s="38" t="s">
        <v>240</v>
      </c>
    </row>
    <row r="40" spans="1:5" s="38" customFormat="1" ht="55.8" thickBot="1" x14ac:dyDescent="0.3">
      <c r="A40" s="46" t="s">
        <v>241</v>
      </c>
      <c r="B40" s="46" t="s">
        <v>242</v>
      </c>
      <c r="C40" s="46" t="s">
        <v>243</v>
      </c>
      <c r="D40" s="46" t="s">
        <v>244</v>
      </c>
      <c r="E40" s="46" t="s">
        <v>245</v>
      </c>
    </row>
    <row r="41" spans="1:5" s="38" customFormat="1" thickBot="1" x14ac:dyDescent="0.3">
      <c r="A41" s="51">
        <v>100</v>
      </c>
      <c r="B41" s="51">
        <v>0.4</v>
      </c>
      <c r="C41" s="51">
        <v>0.3</v>
      </c>
      <c r="D41" s="51">
        <v>10.1</v>
      </c>
      <c r="E41" s="51">
        <v>42</v>
      </c>
    </row>
    <row r="42" spans="1:5" s="38" customFormat="1" ht="13.8" x14ac:dyDescent="0.25">
      <c r="A42" s="43" t="s">
        <v>246</v>
      </c>
    </row>
  </sheetData>
  <mergeCells count="11">
    <mergeCell ref="A7:L7"/>
    <mergeCell ref="A8:L8"/>
    <mergeCell ref="C11:C12"/>
    <mergeCell ref="D11:D12"/>
    <mergeCell ref="E11:F11"/>
    <mergeCell ref="G11:H11"/>
    <mergeCell ref="A14:D14"/>
    <mergeCell ref="E14:F14"/>
    <mergeCell ref="G14:H14"/>
    <mergeCell ref="A18:L18"/>
    <mergeCell ref="A23:L23"/>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F5D3A-88EC-4C61-8B45-8A3347CE7B1D}">
  <dimension ref="A1:L43"/>
  <sheetViews>
    <sheetView workbookViewId="0">
      <selection activeCell="I12" sqref="I12"/>
    </sheetView>
  </sheetViews>
  <sheetFormatPr defaultRowHeight="14.4" x14ac:dyDescent="0.3"/>
  <cols>
    <col min="2" max="2" width="15.33203125" customWidth="1"/>
    <col min="4" max="4" width="11.88671875" customWidth="1"/>
    <col min="5" max="5" width="13.6640625" customWidth="1"/>
  </cols>
  <sheetData>
    <row r="1" spans="1:12" s="38" customFormat="1" ht="13.8" x14ac:dyDescent="0.25">
      <c r="A1" s="43" t="s">
        <v>205</v>
      </c>
    </row>
    <row r="2" spans="1:12" s="38" customFormat="1" ht="13.8" x14ac:dyDescent="0.25">
      <c r="A2" s="38" t="s">
        <v>206</v>
      </c>
    </row>
    <row r="3" spans="1:12" s="38" customFormat="1" ht="13.8" x14ac:dyDescent="0.25">
      <c r="A3" s="43" t="s">
        <v>207</v>
      </c>
    </row>
    <row r="4" spans="1:12" s="38" customFormat="1" ht="13.8" x14ac:dyDescent="0.25">
      <c r="A4" s="43" t="s">
        <v>208</v>
      </c>
    </row>
    <row r="5" spans="1:12" s="38" customFormat="1" ht="13.8" x14ac:dyDescent="0.25"/>
    <row r="6" spans="1:12" s="38" customFormat="1" ht="13.8" x14ac:dyDescent="0.25">
      <c r="A6" s="38" t="s">
        <v>209</v>
      </c>
    </row>
    <row r="7" spans="1:12" s="38" customFormat="1" ht="15" customHeight="1" x14ac:dyDescent="0.25">
      <c r="A7" s="128" t="s">
        <v>788</v>
      </c>
      <c r="B7" s="127"/>
      <c r="C7" s="127"/>
      <c r="D7" s="127"/>
      <c r="E7" s="127"/>
      <c r="F7" s="127"/>
      <c r="G7" s="127"/>
      <c r="H7" s="127"/>
      <c r="I7" s="127"/>
      <c r="J7" s="127"/>
      <c r="K7" s="127"/>
      <c r="L7" s="127"/>
    </row>
    <row r="8" spans="1:12" s="38" customFormat="1" ht="15" customHeight="1" x14ac:dyDescent="0.25">
      <c r="A8" s="128" t="s">
        <v>23</v>
      </c>
      <c r="B8" s="127"/>
      <c r="C8" s="127"/>
      <c r="D8" s="127"/>
      <c r="E8" s="127"/>
      <c r="F8" s="127"/>
      <c r="G8" s="127"/>
      <c r="H8" s="127"/>
      <c r="I8" s="127"/>
      <c r="J8" s="127"/>
      <c r="K8" s="127"/>
      <c r="L8" s="127"/>
    </row>
    <row r="9" spans="1:12" s="38" customFormat="1" ht="13.8" x14ac:dyDescent="0.25">
      <c r="A9" s="38" t="s">
        <v>774</v>
      </c>
    </row>
    <row r="10" spans="1:12" s="38" customFormat="1" thickBot="1" x14ac:dyDescent="0.3">
      <c r="A10" s="43" t="s">
        <v>775</v>
      </c>
    </row>
    <row r="11" spans="1:12" s="38" customFormat="1" thickBot="1" x14ac:dyDescent="0.3">
      <c r="A11" s="44" t="s">
        <v>213</v>
      </c>
      <c r="B11" s="44" t="s">
        <v>214</v>
      </c>
      <c r="C11" s="129" t="s">
        <v>215</v>
      </c>
      <c r="D11" s="129" t="s">
        <v>216</v>
      </c>
      <c r="E11" s="131" t="s">
        <v>217</v>
      </c>
      <c r="F11" s="132"/>
      <c r="G11" s="131" t="s">
        <v>218</v>
      </c>
      <c r="H11" s="133"/>
      <c r="I11" s="133"/>
      <c r="J11" s="132"/>
    </row>
    <row r="12" spans="1:12" s="38" customFormat="1" thickBot="1" x14ac:dyDescent="0.3">
      <c r="A12" s="45" t="s">
        <v>219</v>
      </c>
      <c r="B12" s="45" t="s">
        <v>220</v>
      </c>
      <c r="C12" s="130"/>
      <c r="D12" s="130"/>
      <c r="E12" s="46" t="s">
        <v>221</v>
      </c>
      <c r="F12" s="46" t="s">
        <v>222</v>
      </c>
      <c r="G12" s="46" t="s">
        <v>223</v>
      </c>
      <c r="H12" s="46" t="s">
        <v>224</v>
      </c>
      <c r="I12" s="46" t="s">
        <v>223</v>
      </c>
      <c r="J12" s="46" t="s">
        <v>224</v>
      </c>
    </row>
    <row r="13" spans="1:12" s="38" customFormat="1" thickBot="1" x14ac:dyDescent="0.3">
      <c r="A13" s="47">
        <v>1</v>
      </c>
      <c r="B13" s="48" t="s">
        <v>789</v>
      </c>
      <c r="C13" s="49">
        <v>0.01</v>
      </c>
      <c r="D13" s="47"/>
      <c r="E13" s="47">
        <v>1010.1</v>
      </c>
      <c r="F13" s="47">
        <v>1000</v>
      </c>
      <c r="G13" s="47">
        <v>101.01</v>
      </c>
      <c r="H13" s="47">
        <v>100</v>
      </c>
      <c r="I13" s="47">
        <v>50.505000000000003</v>
      </c>
      <c r="J13" s="47">
        <v>50</v>
      </c>
    </row>
    <row r="14" spans="1:12" s="38" customFormat="1" thickBot="1" x14ac:dyDescent="0.3">
      <c r="A14" s="134" t="s">
        <v>225</v>
      </c>
      <c r="B14" s="135"/>
      <c r="C14" s="135"/>
      <c r="D14" s="136"/>
      <c r="E14" s="137">
        <v>1000</v>
      </c>
      <c r="F14" s="138"/>
      <c r="G14" s="137">
        <v>100</v>
      </c>
      <c r="H14" s="138"/>
      <c r="I14" s="137">
        <v>50</v>
      </c>
      <c r="J14" s="138"/>
    </row>
    <row r="15" spans="1:12" s="38" customFormat="1" ht="13.8" x14ac:dyDescent="0.25"/>
    <row r="16" spans="1:12" s="38" customFormat="1" ht="13.8" x14ac:dyDescent="0.25">
      <c r="A16" s="50" t="s">
        <v>517</v>
      </c>
    </row>
    <row r="17" spans="1:12" s="38" customFormat="1" ht="13.8" x14ac:dyDescent="0.25">
      <c r="A17" s="43" t="s">
        <v>227</v>
      </c>
    </row>
    <row r="18" spans="1:12" s="38" customFormat="1" ht="56.4" customHeight="1" x14ac:dyDescent="0.25">
      <c r="A18" s="139" t="s">
        <v>519</v>
      </c>
      <c r="B18" s="127"/>
      <c r="C18" s="127"/>
      <c r="D18" s="127"/>
      <c r="E18" s="127"/>
      <c r="F18" s="127"/>
      <c r="G18" s="127"/>
      <c r="H18" s="127"/>
      <c r="I18" s="127"/>
      <c r="J18" s="127"/>
      <c r="K18" s="127"/>
      <c r="L18" s="127"/>
    </row>
    <row r="19" spans="1:12" s="38" customFormat="1" ht="13.8" x14ac:dyDescent="0.25">
      <c r="A19" s="43"/>
    </row>
    <row r="20" spans="1:12" s="38" customFormat="1" ht="13.8" x14ac:dyDescent="0.25"/>
    <row r="21" spans="1:12" s="38" customFormat="1" ht="13.8" x14ac:dyDescent="0.25">
      <c r="A21" s="43" t="s">
        <v>229</v>
      </c>
    </row>
    <row r="22" spans="1:12" s="38" customFormat="1" ht="13.8" x14ac:dyDescent="0.25"/>
    <row r="23" spans="1:12" s="38" customFormat="1" ht="111" customHeight="1" x14ac:dyDescent="0.25">
      <c r="A23" s="126" t="s">
        <v>777</v>
      </c>
      <c r="B23" s="127"/>
      <c r="C23" s="127"/>
      <c r="D23" s="127"/>
      <c r="E23" s="127"/>
      <c r="F23" s="127"/>
      <c r="G23" s="127"/>
      <c r="H23" s="127"/>
      <c r="I23" s="127"/>
      <c r="J23" s="127"/>
      <c r="K23" s="127"/>
      <c r="L23" s="127"/>
    </row>
    <row r="24" spans="1:12" s="38" customFormat="1" ht="13.8" x14ac:dyDescent="0.25"/>
    <row r="25" spans="1:12" s="38" customFormat="1" ht="13.8" x14ac:dyDescent="0.25">
      <c r="A25" s="43" t="s">
        <v>231</v>
      </c>
    </row>
    <row r="26" spans="1:12" s="38" customFormat="1" ht="13.8" x14ac:dyDescent="0.25">
      <c r="A26" s="38" t="s">
        <v>778</v>
      </c>
    </row>
    <row r="27" spans="1:12" s="38" customFormat="1" ht="13.8" x14ac:dyDescent="0.25"/>
    <row r="28" spans="1:12" s="38" customFormat="1" ht="13.8" x14ac:dyDescent="0.25">
      <c r="A28" s="43" t="s">
        <v>259</v>
      </c>
    </row>
    <row r="29" spans="1:12" s="38" customFormat="1" ht="13.8" x14ac:dyDescent="0.25">
      <c r="A29" s="38" t="s">
        <v>779</v>
      </c>
    </row>
    <row r="30" spans="1:12" s="38" customFormat="1" ht="13.8" x14ac:dyDescent="0.25">
      <c r="A30" s="43"/>
    </row>
    <row r="31" spans="1:12" s="38" customFormat="1" ht="13.8" x14ac:dyDescent="0.25"/>
    <row r="32" spans="1:12" s="38" customFormat="1" ht="13.8" x14ac:dyDescent="0.25">
      <c r="A32" s="43" t="s">
        <v>235</v>
      </c>
    </row>
    <row r="33" spans="1:5" s="38" customFormat="1" ht="13.8" x14ac:dyDescent="0.25"/>
    <row r="34" spans="1:5" s="38" customFormat="1" ht="13.8" x14ac:dyDescent="0.25">
      <c r="A34" s="43" t="s">
        <v>780</v>
      </c>
    </row>
    <row r="35" spans="1:5" s="38" customFormat="1" ht="13.8" x14ac:dyDescent="0.25">
      <c r="A35" s="43" t="s">
        <v>781</v>
      </c>
    </row>
    <row r="36" spans="1:5" s="38" customFormat="1" ht="13.8" x14ac:dyDescent="0.25">
      <c r="A36" s="43" t="s">
        <v>782</v>
      </c>
    </row>
    <row r="37" spans="1:5" s="38" customFormat="1" ht="13.8" x14ac:dyDescent="0.25">
      <c r="A37" s="43" t="s">
        <v>783</v>
      </c>
    </row>
    <row r="38" spans="1:5" s="38" customFormat="1" ht="13.8" x14ac:dyDescent="0.25"/>
    <row r="39" spans="1:5" s="38" customFormat="1" thickBot="1" x14ac:dyDescent="0.3">
      <c r="A39" s="38" t="s">
        <v>240</v>
      </c>
    </row>
    <row r="40" spans="1:5" s="38" customFormat="1" ht="42" thickBot="1" x14ac:dyDescent="0.3">
      <c r="A40" s="46" t="s">
        <v>241</v>
      </c>
      <c r="B40" s="46" t="s">
        <v>242</v>
      </c>
      <c r="C40" s="46" t="s">
        <v>243</v>
      </c>
      <c r="D40" s="46" t="s">
        <v>244</v>
      </c>
      <c r="E40" s="46" t="s">
        <v>245</v>
      </c>
    </row>
    <row r="41" spans="1:5" s="38" customFormat="1" thickBot="1" x14ac:dyDescent="0.3">
      <c r="A41" s="51">
        <v>100</v>
      </c>
      <c r="B41" s="51">
        <v>0.4</v>
      </c>
      <c r="C41" s="51">
        <v>0.4</v>
      </c>
      <c r="D41" s="51">
        <v>10.4</v>
      </c>
      <c r="E41" s="51">
        <v>45</v>
      </c>
    </row>
    <row r="42" spans="1:5" s="38" customFormat="1" thickBot="1" x14ac:dyDescent="0.3">
      <c r="A42" s="51">
        <v>50</v>
      </c>
      <c r="B42" s="51">
        <v>0.2</v>
      </c>
      <c r="C42" s="51">
        <v>0.2</v>
      </c>
      <c r="D42" s="51">
        <v>5.2</v>
      </c>
      <c r="E42" s="51">
        <v>22.5</v>
      </c>
    </row>
    <row r="43" spans="1:5" s="38" customFormat="1" ht="13.8" x14ac:dyDescent="0.25">
      <c r="A43" s="43" t="s">
        <v>246</v>
      </c>
    </row>
  </sheetData>
  <mergeCells count="12">
    <mergeCell ref="A23:L23"/>
    <mergeCell ref="A7:L7"/>
    <mergeCell ref="A8:L8"/>
    <mergeCell ref="C11:C12"/>
    <mergeCell ref="D11:D12"/>
    <mergeCell ref="E11:F11"/>
    <mergeCell ref="G11:J11"/>
    <mergeCell ref="A14:D14"/>
    <mergeCell ref="E14:F14"/>
    <mergeCell ref="G14:H14"/>
    <mergeCell ref="I14:J14"/>
    <mergeCell ref="A18:L18"/>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BD01E-D6B0-4BDC-B5FC-BF17506631C4}">
  <dimension ref="A1:N39"/>
  <sheetViews>
    <sheetView workbookViewId="0">
      <selection sqref="A1:B6"/>
    </sheetView>
  </sheetViews>
  <sheetFormatPr defaultRowHeight="14.4" x14ac:dyDescent="0.3"/>
  <cols>
    <col min="2" max="2" width="24" bestFit="1" customWidth="1"/>
    <col min="5" max="5" width="12.88671875" customWidth="1"/>
  </cols>
  <sheetData>
    <row r="1" spans="1:14" s="38" customFormat="1" ht="13.8" x14ac:dyDescent="0.25">
      <c r="A1" s="43" t="s">
        <v>205</v>
      </c>
    </row>
    <row r="2" spans="1:14" s="38" customFormat="1" ht="13.8" x14ac:dyDescent="0.25">
      <c r="A2" s="38" t="s">
        <v>206</v>
      </c>
    </row>
    <row r="3" spans="1:14" s="38" customFormat="1" ht="13.8" x14ac:dyDescent="0.25">
      <c r="A3" s="43" t="s">
        <v>207</v>
      </c>
    </row>
    <row r="4" spans="1:14" s="38" customFormat="1" ht="13.8" x14ac:dyDescent="0.25">
      <c r="A4" s="43" t="s">
        <v>208</v>
      </c>
    </row>
    <row r="5" spans="1:14" s="38" customFormat="1" ht="13.8" x14ac:dyDescent="0.25"/>
    <row r="6" spans="1:14" s="38" customFormat="1" ht="13.8" x14ac:dyDescent="0.25">
      <c r="A6" s="38" t="s">
        <v>209</v>
      </c>
    </row>
    <row r="7" spans="1:14" s="38" customFormat="1" ht="15" customHeight="1" x14ac:dyDescent="0.25">
      <c r="A7" s="128" t="s">
        <v>790</v>
      </c>
      <c r="B7" s="127"/>
      <c r="C7" s="127"/>
      <c r="D7" s="127"/>
      <c r="E7" s="127"/>
      <c r="F7" s="127"/>
      <c r="G7" s="127"/>
      <c r="H7" s="127"/>
      <c r="I7" s="127"/>
      <c r="J7" s="127"/>
      <c r="K7" s="127"/>
      <c r="L7" s="127"/>
      <c r="M7" s="127"/>
      <c r="N7" s="127"/>
    </row>
    <row r="8" spans="1:14" s="38" customFormat="1" ht="15" customHeight="1" x14ac:dyDescent="0.25">
      <c r="A8" s="128" t="s">
        <v>57</v>
      </c>
      <c r="B8" s="127"/>
      <c r="C8" s="127"/>
      <c r="D8" s="127"/>
      <c r="E8" s="127"/>
      <c r="F8" s="127"/>
      <c r="G8" s="127"/>
      <c r="H8" s="127"/>
      <c r="I8" s="127"/>
      <c r="J8" s="127"/>
      <c r="K8" s="127"/>
      <c r="L8" s="127"/>
      <c r="M8" s="127"/>
      <c r="N8" s="127"/>
    </row>
    <row r="9" spans="1:14" s="38" customFormat="1" ht="13.8" x14ac:dyDescent="0.25">
      <c r="A9" s="38" t="s">
        <v>791</v>
      </c>
    </row>
    <row r="10" spans="1:14" s="38" customFormat="1" ht="13.8" x14ac:dyDescent="0.25">
      <c r="A10" s="43" t="s">
        <v>792</v>
      </c>
    </row>
    <row r="11" spans="1:14" s="38" customFormat="1" thickBot="1" x14ac:dyDescent="0.3">
      <c r="A11" s="43" t="s">
        <v>718</v>
      </c>
    </row>
    <row r="12" spans="1:14" s="38" customFormat="1" thickBot="1" x14ac:dyDescent="0.3">
      <c r="A12" s="44" t="s">
        <v>213</v>
      </c>
      <c r="B12" s="129" t="s">
        <v>719</v>
      </c>
      <c r="C12" s="129" t="s">
        <v>215</v>
      </c>
      <c r="D12" s="129" t="s">
        <v>720</v>
      </c>
      <c r="E12" s="131" t="s">
        <v>217</v>
      </c>
      <c r="F12" s="132"/>
      <c r="G12" s="131" t="s">
        <v>721</v>
      </c>
      <c r="H12" s="132"/>
    </row>
    <row r="13" spans="1:14" s="38" customFormat="1" thickBot="1" x14ac:dyDescent="0.3">
      <c r="A13" s="45" t="s">
        <v>219</v>
      </c>
      <c r="B13" s="130"/>
      <c r="C13" s="130"/>
      <c r="D13" s="130"/>
      <c r="E13" s="46" t="s">
        <v>221</v>
      </c>
      <c r="F13" s="46" t="s">
        <v>222</v>
      </c>
      <c r="G13" s="46" t="s">
        <v>221</v>
      </c>
      <c r="H13" s="46" t="s">
        <v>222</v>
      </c>
    </row>
    <row r="14" spans="1:14" s="38" customFormat="1" thickBot="1" x14ac:dyDescent="0.3">
      <c r="A14" s="47">
        <v>1</v>
      </c>
      <c r="B14" s="48" t="s">
        <v>57</v>
      </c>
      <c r="C14" s="47"/>
      <c r="D14" s="47" t="s">
        <v>268</v>
      </c>
      <c r="E14" s="47">
        <v>1000</v>
      </c>
      <c r="F14" s="47">
        <v>1000</v>
      </c>
      <c r="G14" s="47">
        <v>15</v>
      </c>
      <c r="H14" s="47">
        <v>15</v>
      </c>
    </row>
    <row r="15" spans="1:14" s="38" customFormat="1" thickBot="1" x14ac:dyDescent="0.3">
      <c r="A15" s="134" t="s">
        <v>225</v>
      </c>
      <c r="B15" s="135"/>
      <c r="C15" s="135"/>
      <c r="D15" s="136"/>
      <c r="E15" s="137">
        <v>1000</v>
      </c>
      <c r="F15" s="138"/>
      <c r="G15" s="137">
        <v>15</v>
      </c>
      <c r="H15" s="138"/>
    </row>
    <row r="16" spans="1:14" s="38" customFormat="1" ht="13.8" x14ac:dyDescent="0.25"/>
    <row r="17" spans="1:14" s="38" customFormat="1" ht="13.8" x14ac:dyDescent="0.25">
      <c r="A17" s="50" t="s">
        <v>341</v>
      </c>
    </row>
    <row r="18" spans="1:14" s="38" customFormat="1" ht="13.8" x14ac:dyDescent="0.25">
      <c r="A18" s="38" t="s">
        <v>793</v>
      </c>
    </row>
    <row r="19" spans="1:14" s="38" customFormat="1" ht="30" customHeight="1" x14ac:dyDescent="0.25">
      <c r="A19" s="139" t="s">
        <v>342</v>
      </c>
      <c r="B19" s="127"/>
      <c r="C19" s="127"/>
      <c r="D19" s="127"/>
      <c r="E19" s="127"/>
      <c r="F19" s="127"/>
      <c r="G19" s="127"/>
      <c r="H19" s="127"/>
      <c r="I19" s="127"/>
      <c r="J19" s="127"/>
      <c r="K19" s="127"/>
      <c r="L19" s="127"/>
      <c r="M19" s="127"/>
      <c r="N19" s="127"/>
    </row>
    <row r="20" spans="1:14" s="38" customFormat="1" ht="13.8" x14ac:dyDescent="0.25"/>
    <row r="21" spans="1:14" s="38" customFormat="1" ht="13.8" x14ac:dyDescent="0.25">
      <c r="A21" s="43" t="s">
        <v>229</v>
      </c>
    </row>
    <row r="22" spans="1:14" s="38" customFormat="1" ht="13.8" x14ac:dyDescent="0.25">
      <c r="A22" s="38" t="s">
        <v>794</v>
      </c>
    </row>
    <row r="23" spans="1:14" s="38" customFormat="1" ht="13.8" x14ac:dyDescent="0.25">
      <c r="A23" s="38" t="s">
        <v>344</v>
      </c>
    </row>
    <row r="24" spans="1:14" s="38" customFormat="1" ht="13.8" x14ac:dyDescent="0.25">
      <c r="A24" s="43" t="s">
        <v>345</v>
      </c>
    </row>
    <row r="25" spans="1:14" s="38" customFormat="1" ht="13.8" x14ac:dyDescent="0.25">
      <c r="A25" s="38" t="s">
        <v>795</v>
      </c>
    </row>
    <row r="26" spans="1:14" s="38" customFormat="1" ht="13.8" x14ac:dyDescent="0.25"/>
    <row r="27" spans="1:14" s="38" customFormat="1" ht="13.8" x14ac:dyDescent="0.25">
      <c r="A27" s="43" t="s">
        <v>346</v>
      </c>
    </row>
    <row r="28" spans="1:14" s="38" customFormat="1" ht="13.8" x14ac:dyDescent="0.25">
      <c r="A28" s="38" t="s">
        <v>796</v>
      </c>
    </row>
    <row r="29" spans="1:14" s="38" customFormat="1" ht="13.8" x14ac:dyDescent="0.25"/>
    <row r="30" spans="1:14" s="38" customFormat="1" ht="13.8" x14ac:dyDescent="0.25">
      <c r="A30" s="43" t="s">
        <v>235</v>
      </c>
    </row>
    <row r="31" spans="1:14" s="38" customFormat="1" ht="13.8" x14ac:dyDescent="0.25">
      <c r="A31" s="43" t="s">
        <v>797</v>
      </c>
    </row>
    <row r="32" spans="1:14" s="38" customFormat="1" ht="13.8" x14ac:dyDescent="0.25">
      <c r="A32" s="43" t="s">
        <v>798</v>
      </c>
    </row>
    <row r="33" spans="1:5" s="38" customFormat="1" ht="13.8" x14ac:dyDescent="0.25">
      <c r="A33" s="43" t="s">
        <v>799</v>
      </c>
    </row>
    <row r="34" spans="1:5" s="38" customFormat="1" ht="13.8" x14ac:dyDescent="0.25">
      <c r="A34" s="43" t="s">
        <v>800</v>
      </c>
    </row>
    <row r="35" spans="1:5" s="38" customFormat="1" ht="13.8" x14ac:dyDescent="0.25"/>
    <row r="36" spans="1:5" s="38" customFormat="1" thickBot="1" x14ac:dyDescent="0.3">
      <c r="A36" s="38" t="s">
        <v>240</v>
      </c>
    </row>
    <row r="37" spans="1:5" s="38" customFormat="1" ht="42" thickBot="1" x14ac:dyDescent="0.3">
      <c r="A37" s="46" t="s">
        <v>241</v>
      </c>
      <c r="B37" s="46" t="s">
        <v>242</v>
      </c>
      <c r="C37" s="46" t="s">
        <v>243</v>
      </c>
      <c r="D37" s="46" t="s">
        <v>244</v>
      </c>
      <c r="E37" s="46" t="s">
        <v>245</v>
      </c>
    </row>
    <row r="38" spans="1:5" s="38" customFormat="1" thickBot="1" x14ac:dyDescent="0.3">
      <c r="A38" s="51">
        <v>15</v>
      </c>
      <c r="B38" s="51">
        <v>3.45</v>
      </c>
      <c r="C38" s="51">
        <v>4.3499999999999996</v>
      </c>
      <c r="D38" s="51">
        <v>0</v>
      </c>
      <c r="E38" s="51">
        <v>54</v>
      </c>
    </row>
    <row r="39" spans="1:5" s="38" customFormat="1" ht="13.8" x14ac:dyDescent="0.25">
      <c r="A39" s="43" t="s">
        <v>246</v>
      </c>
    </row>
  </sheetData>
  <mergeCells count="11">
    <mergeCell ref="A15:D15"/>
    <mergeCell ref="E15:F15"/>
    <mergeCell ref="G15:H15"/>
    <mergeCell ref="A19:N19"/>
    <mergeCell ref="A7:N7"/>
    <mergeCell ref="A8:N8"/>
    <mergeCell ref="B12:B13"/>
    <mergeCell ref="C12:C13"/>
    <mergeCell ref="D12:D13"/>
    <mergeCell ref="E12:F12"/>
    <mergeCell ref="G12:H12"/>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FFC40-E453-4560-9540-C79AB45EC105}">
  <dimension ref="A1:N42"/>
  <sheetViews>
    <sheetView workbookViewId="0">
      <selection sqref="A1:B6"/>
    </sheetView>
  </sheetViews>
  <sheetFormatPr defaultRowHeight="14.4" x14ac:dyDescent="0.3"/>
  <cols>
    <col min="2" max="2" width="24" bestFit="1" customWidth="1"/>
    <col min="5" max="5" width="12.88671875" customWidth="1"/>
  </cols>
  <sheetData>
    <row r="1" spans="1:14" s="38" customFormat="1" ht="13.8" x14ac:dyDescent="0.25">
      <c r="A1" s="43" t="s">
        <v>205</v>
      </c>
    </row>
    <row r="2" spans="1:14" s="38" customFormat="1" ht="13.8" x14ac:dyDescent="0.25">
      <c r="A2" s="38" t="s">
        <v>206</v>
      </c>
    </row>
    <row r="3" spans="1:14" s="38" customFormat="1" ht="13.8" x14ac:dyDescent="0.25">
      <c r="A3" s="43" t="s">
        <v>207</v>
      </c>
    </row>
    <row r="4" spans="1:14" s="38" customFormat="1" ht="13.8" x14ac:dyDescent="0.25">
      <c r="A4" s="43" t="s">
        <v>208</v>
      </c>
    </row>
    <row r="5" spans="1:14" s="38" customFormat="1" ht="13.8" x14ac:dyDescent="0.25"/>
    <row r="6" spans="1:14" s="38" customFormat="1" ht="13.8" x14ac:dyDescent="0.25">
      <c r="A6" s="38" t="s">
        <v>209</v>
      </c>
    </row>
    <row r="7" spans="1:14" s="38" customFormat="1" ht="15" customHeight="1" x14ac:dyDescent="0.25">
      <c r="A7" s="128" t="s">
        <v>801</v>
      </c>
      <c r="B7" s="127"/>
      <c r="C7" s="127"/>
      <c r="D7" s="127"/>
      <c r="E7" s="127"/>
      <c r="F7" s="127"/>
      <c r="G7" s="127"/>
      <c r="H7" s="127"/>
      <c r="I7" s="127"/>
      <c r="J7" s="127"/>
      <c r="K7" s="127"/>
      <c r="L7" s="127"/>
      <c r="M7" s="127"/>
      <c r="N7" s="127"/>
    </row>
    <row r="8" spans="1:14" s="38" customFormat="1" ht="15" customHeight="1" x14ac:dyDescent="0.25">
      <c r="A8" s="128" t="s">
        <v>39</v>
      </c>
      <c r="B8" s="127"/>
      <c r="C8" s="127"/>
      <c r="D8" s="127"/>
      <c r="E8" s="127"/>
      <c r="F8" s="127"/>
      <c r="G8" s="127"/>
      <c r="H8" s="127"/>
      <c r="I8" s="127"/>
      <c r="J8" s="127"/>
      <c r="K8" s="127"/>
      <c r="L8" s="127"/>
      <c r="M8" s="127"/>
      <c r="N8" s="127"/>
    </row>
    <row r="9" spans="1:14" s="38" customFormat="1" ht="13.8" x14ac:dyDescent="0.25">
      <c r="A9" s="38" t="s">
        <v>791</v>
      </c>
    </row>
    <row r="10" spans="1:14" s="38" customFormat="1" ht="13.8" x14ac:dyDescent="0.25">
      <c r="A10" s="43" t="s">
        <v>802</v>
      </c>
    </row>
    <row r="11" spans="1:14" s="38" customFormat="1" thickBot="1" x14ac:dyDescent="0.3">
      <c r="A11" s="43" t="s">
        <v>718</v>
      </c>
    </row>
    <row r="12" spans="1:14" s="38" customFormat="1" thickBot="1" x14ac:dyDescent="0.3">
      <c r="A12" s="44" t="s">
        <v>213</v>
      </c>
      <c r="B12" s="129" t="s">
        <v>719</v>
      </c>
      <c r="C12" s="129" t="s">
        <v>215</v>
      </c>
      <c r="D12" s="129" t="s">
        <v>720</v>
      </c>
      <c r="E12" s="131" t="s">
        <v>217</v>
      </c>
      <c r="F12" s="132"/>
      <c r="G12" s="131" t="s">
        <v>721</v>
      </c>
      <c r="H12" s="132"/>
    </row>
    <row r="13" spans="1:14" s="38" customFormat="1" thickBot="1" x14ac:dyDescent="0.3">
      <c r="A13" s="45" t="s">
        <v>219</v>
      </c>
      <c r="B13" s="130"/>
      <c r="C13" s="130"/>
      <c r="D13" s="130"/>
      <c r="E13" s="46" t="s">
        <v>221</v>
      </c>
      <c r="F13" s="46" t="s">
        <v>222</v>
      </c>
      <c r="G13" s="46" t="s">
        <v>221</v>
      </c>
      <c r="H13" s="46" t="s">
        <v>222</v>
      </c>
    </row>
    <row r="14" spans="1:14" s="38" customFormat="1" thickBot="1" x14ac:dyDescent="0.3">
      <c r="A14" s="47">
        <v>1</v>
      </c>
      <c r="B14" s="48" t="s">
        <v>516</v>
      </c>
      <c r="C14" s="47"/>
      <c r="D14" s="47" t="s">
        <v>268</v>
      </c>
      <c r="E14" s="47">
        <v>1000</v>
      </c>
      <c r="F14" s="47">
        <v>1000</v>
      </c>
      <c r="G14" s="47">
        <v>8</v>
      </c>
      <c r="H14" s="47">
        <v>8</v>
      </c>
    </row>
    <row r="15" spans="1:14" s="38" customFormat="1" thickBot="1" x14ac:dyDescent="0.3">
      <c r="A15" s="134" t="s">
        <v>225</v>
      </c>
      <c r="B15" s="135"/>
      <c r="C15" s="135"/>
      <c r="D15" s="136"/>
      <c r="E15" s="137">
        <v>1000</v>
      </c>
      <c r="F15" s="138"/>
      <c r="G15" s="137">
        <v>8</v>
      </c>
      <c r="H15" s="138"/>
    </row>
    <row r="16" spans="1:14" s="38" customFormat="1" ht="13.8" x14ac:dyDescent="0.25"/>
    <row r="17" spans="1:14" s="38" customFormat="1" ht="13.8" x14ac:dyDescent="0.25">
      <c r="A17" s="55" t="s">
        <v>464</v>
      </c>
    </row>
    <row r="18" spans="1:14" s="38" customFormat="1" ht="13.8" x14ac:dyDescent="0.25">
      <c r="A18" s="56" t="s">
        <v>723</v>
      </c>
    </row>
    <row r="19" spans="1:14" s="38" customFormat="1" ht="30" customHeight="1" x14ac:dyDescent="0.25">
      <c r="A19" s="152" t="s">
        <v>466</v>
      </c>
      <c r="B19" s="127"/>
      <c r="C19" s="127"/>
      <c r="D19" s="127"/>
      <c r="E19" s="127"/>
      <c r="F19" s="127"/>
      <c r="G19" s="127"/>
      <c r="H19" s="127"/>
      <c r="I19" s="127"/>
      <c r="J19" s="127"/>
      <c r="K19" s="127"/>
      <c r="L19" s="127"/>
      <c r="M19" s="127"/>
      <c r="N19" s="127"/>
    </row>
    <row r="20" spans="1:14" s="38" customFormat="1" ht="13.8" x14ac:dyDescent="0.25">
      <c r="A20" s="57"/>
    </row>
    <row r="21" spans="1:14" s="38" customFormat="1" ht="13.8" x14ac:dyDescent="0.25">
      <c r="A21" s="56" t="s">
        <v>416</v>
      </c>
    </row>
    <row r="22" spans="1:14" s="38" customFormat="1" ht="13.8" x14ac:dyDescent="0.25">
      <c r="A22" s="57" t="s">
        <v>803</v>
      </c>
    </row>
    <row r="23" spans="1:14" s="38" customFormat="1" ht="13.8" x14ac:dyDescent="0.25">
      <c r="A23" s="57"/>
    </row>
    <row r="24" spans="1:14" s="38" customFormat="1" ht="13.8" x14ac:dyDescent="0.25">
      <c r="A24" s="56" t="s">
        <v>418</v>
      </c>
    </row>
    <row r="25" spans="1:14" s="38" customFormat="1" x14ac:dyDescent="0.3">
      <c r="A25" s="60" t="s">
        <v>804</v>
      </c>
    </row>
    <row r="26" spans="1:14" s="38" customFormat="1" ht="13.8" x14ac:dyDescent="0.25"/>
    <row r="27" spans="1:14" s="38" customFormat="1" x14ac:dyDescent="0.3">
      <c r="A27" s="60" t="s">
        <v>233</v>
      </c>
    </row>
    <row r="28" spans="1:14" s="38" customFormat="1" ht="13.8" x14ac:dyDescent="0.25">
      <c r="A28" s="57" t="s">
        <v>805</v>
      </c>
    </row>
    <row r="29" spans="1:14" s="38" customFormat="1" ht="13.8" x14ac:dyDescent="0.25"/>
    <row r="30" spans="1:14" s="38" customFormat="1" ht="13.8" x14ac:dyDescent="0.25">
      <c r="A30" s="56"/>
    </row>
    <row r="31" spans="1:14" s="38" customFormat="1" ht="13.8" x14ac:dyDescent="0.25"/>
    <row r="32" spans="1:14" s="38" customFormat="1" ht="13.8" x14ac:dyDescent="0.25">
      <c r="A32" s="56" t="s">
        <v>806</v>
      </c>
    </row>
    <row r="33" spans="1:5" s="38" customFormat="1" ht="13.8" x14ac:dyDescent="0.25"/>
    <row r="34" spans="1:5" s="38" customFormat="1" ht="13.8" x14ac:dyDescent="0.25">
      <c r="A34" s="56" t="s">
        <v>807</v>
      </c>
    </row>
    <row r="35" spans="1:5" s="38" customFormat="1" ht="13.8" x14ac:dyDescent="0.25">
      <c r="A35" s="56" t="s">
        <v>808</v>
      </c>
    </row>
    <row r="36" spans="1:5" s="38" customFormat="1" ht="13.8" x14ac:dyDescent="0.25">
      <c r="A36" s="56" t="s">
        <v>809</v>
      </c>
    </row>
    <row r="37" spans="1:5" s="38" customFormat="1" ht="13.8" x14ac:dyDescent="0.25">
      <c r="A37" s="56" t="s">
        <v>810</v>
      </c>
    </row>
    <row r="38" spans="1:5" s="38" customFormat="1" ht="13.8" x14ac:dyDescent="0.25"/>
    <row r="39" spans="1:5" s="38" customFormat="1" thickBot="1" x14ac:dyDescent="0.3">
      <c r="A39" s="38" t="s">
        <v>240</v>
      </c>
    </row>
    <row r="40" spans="1:5" s="38" customFormat="1" ht="42" thickBot="1" x14ac:dyDescent="0.3">
      <c r="A40" s="46" t="s">
        <v>241</v>
      </c>
      <c r="B40" s="46" t="s">
        <v>242</v>
      </c>
      <c r="C40" s="46" t="s">
        <v>243</v>
      </c>
      <c r="D40" s="46" t="s">
        <v>244</v>
      </c>
      <c r="E40" s="46" t="s">
        <v>245</v>
      </c>
    </row>
    <row r="41" spans="1:5" s="38" customFormat="1" thickBot="1" x14ac:dyDescent="0.3">
      <c r="A41" s="51">
        <v>8</v>
      </c>
      <c r="B41" s="51">
        <v>0.23</v>
      </c>
      <c r="C41" s="51">
        <v>1.2</v>
      </c>
      <c r="D41" s="51">
        <v>0.25</v>
      </c>
      <c r="E41" s="51">
        <v>12.72</v>
      </c>
    </row>
    <row r="42" spans="1:5" s="38" customFormat="1" ht="13.8" x14ac:dyDescent="0.25">
      <c r="A42" s="43" t="s">
        <v>246</v>
      </c>
    </row>
  </sheetData>
  <mergeCells count="11">
    <mergeCell ref="A15:D15"/>
    <mergeCell ref="E15:F15"/>
    <mergeCell ref="G15:H15"/>
    <mergeCell ref="A19:N19"/>
    <mergeCell ref="A7:N7"/>
    <mergeCell ref="A8:N8"/>
    <mergeCell ref="B12:B13"/>
    <mergeCell ref="C12:C13"/>
    <mergeCell ref="D12:D13"/>
    <mergeCell ref="E12:F12"/>
    <mergeCell ref="G12:H12"/>
  </mergeCells>
  <hyperlinks>
    <hyperlink ref="A25" location="_Toc237131" display="_Toc237131" xr:uid="{7DB14292-02A3-4762-A230-F2B060BA0248}"/>
    <hyperlink ref="A27" location="_Toc237133" display="_Toc237133" xr:uid="{BBE9C551-D287-4262-9675-B6E8C339F885}"/>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C8110-A6E3-4D84-A971-425D95B142E0}">
  <dimension ref="A1:J41"/>
  <sheetViews>
    <sheetView showGridLines="0" workbookViewId="0">
      <selection activeCell="Q13" sqref="Q13"/>
    </sheetView>
  </sheetViews>
  <sheetFormatPr defaultColWidth="9.109375" defaultRowHeight="13.8" x14ac:dyDescent="0.25"/>
  <cols>
    <col min="1" max="1" width="11.88671875" style="38" bestFit="1" customWidth="1"/>
    <col min="2" max="2" width="20.6640625" style="38" bestFit="1" customWidth="1"/>
    <col min="3" max="3" width="7.109375" style="38" bestFit="1" customWidth="1"/>
    <col min="4" max="4" width="10.6640625" style="38" bestFit="1" customWidth="1"/>
    <col min="5" max="5" width="23.33203125" style="38" bestFit="1" customWidth="1"/>
    <col min="6" max="6" width="5.44140625" style="38" bestFit="1" customWidth="1"/>
    <col min="7" max="7" width="6.109375" style="38" bestFit="1" customWidth="1"/>
    <col min="8" max="8" width="5.44140625" style="38" bestFit="1" customWidth="1"/>
    <col min="9" max="9" width="6.109375" style="38" bestFit="1" customWidth="1"/>
    <col min="10" max="10" width="5.44140625" style="38" bestFit="1" customWidth="1"/>
    <col min="11" max="16384" width="9.109375" style="38"/>
  </cols>
  <sheetData>
    <row r="1" spans="1:10" x14ac:dyDescent="0.25">
      <c r="A1" s="43" t="s">
        <v>205</v>
      </c>
    </row>
    <row r="2" spans="1:10" x14ac:dyDescent="0.25">
      <c r="A2" s="38" t="s">
        <v>206</v>
      </c>
    </row>
    <row r="3" spans="1:10" x14ac:dyDescent="0.25">
      <c r="A3" s="43" t="s">
        <v>207</v>
      </c>
    </row>
    <row r="4" spans="1:10" x14ac:dyDescent="0.25">
      <c r="A4" s="43" t="s">
        <v>208</v>
      </c>
    </row>
    <row r="6" spans="1:10" x14ac:dyDescent="0.25">
      <c r="A6" s="38" t="s">
        <v>209</v>
      </c>
    </row>
    <row r="7" spans="1:10" ht="15" customHeight="1" x14ac:dyDescent="0.25">
      <c r="A7" s="128" t="s">
        <v>811</v>
      </c>
      <c r="B7" s="127"/>
      <c r="C7" s="127"/>
      <c r="D7" s="127"/>
      <c r="E7" s="127"/>
      <c r="F7" s="127"/>
      <c r="G7" s="127"/>
      <c r="H7" s="127"/>
      <c r="I7" s="127"/>
      <c r="J7" s="127"/>
    </row>
    <row r="8" spans="1:10" ht="15" customHeight="1" x14ac:dyDescent="0.25">
      <c r="A8" s="128" t="s">
        <v>31</v>
      </c>
      <c r="B8" s="127"/>
      <c r="C8" s="127"/>
      <c r="D8" s="127"/>
      <c r="E8" s="127"/>
      <c r="F8" s="127"/>
      <c r="G8" s="127"/>
      <c r="H8" s="127"/>
      <c r="I8" s="127"/>
      <c r="J8" s="127"/>
    </row>
    <row r="9" spans="1:10" x14ac:dyDescent="0.25">
      <c r="A9" s="61" t="s">
        <v>791</v>
      </c>
    </row>
    <row r="10" spans="1:10" x14ac:dyDescent="0.25">
      <c r="A10" s="62" t="s">
        <v>812</v>
      </c>
    </row>
    <row r="11" spans="1:10" ht="14.4" thickBot="1" x14ac:dyDescent="0.3">
      <c r="A11" s="62" t="s">
        <v>813</v>
      </c>
    </row>
    <row r="12" spans="1:10" ht="14.4" thickBot="1" x14ac:dyDescent="0.3">
      <c r="A12" s="63" t="s">
        <v>213</v>
      </c>
      <c r="B12" s="160" t="s">
        <v>719</v>
      </c>
      <c r="C12" s="160" t="s">
        <v>215</v>
      </c>
      <c r="D12" s="160" t="s">
        <v>720</v>
      </c>
      <c r="E12" s="162" t="s">
        <v>217</v>
      </c>
      <c r="F12" s="163"/>
      <c r="G12" s="162" t="s">
        <v>721</v>
      </c>
      <c r="H12" s="164"/>
      <c r="I12" s="164"/>
      <c r="J12" s="163"/>
    </row>
    <row r="13" spans="1:10" ht="14.4" thickBot="1" x14ac:dyDescent="0.3">
      <c r="A13" s="64" t="s">
        <v>219</v>
      </c>
      <c r="B13" s="161"/>
      <c r="C13" s="161"/>
      <c r="D13" s="161"/>
      <c r="E13" s="65" t="s">
        <v>221</v>
      </c>
      <c r="F13" s="65" t="s">
        <v>222</v>
      </c>
      <c r="G13" s="65" t="s">
        <v>221</v>
      </c>
      <c r="H13" s="65" t="s">
        <v>222</v>
      </c>
      <c r="I13" s="65" t="s">
        <v>221</v>
      </c>
      <c r="J13" s="65" t="s">
        <v>222</v>
      </c>
    </row>
    <row r="14" spans="1:10" ht="14.4" thickBot="1" x14ac:dyDescent="0.3">
      <c r="A14" s="66">
        <v>1</v>
      </c>
      <c r="B14" s="67" t="s">
        <v>814</v>
      </c>
      <c r="C14" s="66"/>
      <c r="D14" s="66" t="s">
        <v>815</v>
      </c>
      <c r="E14" s="66">
        <v>1000</v>
      </c>
      <c r="F14" s="66">
        <v>1000</v>
      </c>
      <c r="G14" s="66">
        <v>30</v>
      </c>
      <c r="H14" s="66">
        <v>30</v>
      </c>
      <c r="I14" s="66">
        <v>50</v>
      </c>
      <c r="J14" s="66">
        <v>50</v>
      </c>
    </row>
    <row r="15" spans="1:10" ht="14.4" thickBot="1" x14ac:dyDescent="0.3">
      <c r="A15" s="165" t="s">
        <v>225</v>
      </c>
      <c r="B15" s="166"/>
      <c r="C15" s="166"/>
      <c r="D15" s="167"/>
      <c r="E15" s="168">
        <v>1000</v>
      </c>
      <c r="F15" s="169"/>
      <c r="G15" s="168">
        <v>30</v>
      </c>
      <c r="H15" s="169"/>
      <c r="I15" s="168">
        <v>50</v>
      </c>
      <c r="J15" s="169"/>
    </row>
    <row r="17" spans="1:10" x14ac:dyDescent="0.25">
      <c r="A17" s="68" t="s">
        <v>816</v>
      </c>
    </row>
    <row r="18" spans="1:10" x14ac:dyDescent="0.25">
      <c r="A18" s="62" t="s">
        <v>817</v>
      </c>
    </row>
    <row r="19" spans="1:10" ht="24" customHeight="1" x14ac:dyDescent="0.25">
      <c r="A19" s="170" t="s">
        <v>818</v>
      </c>
      <c r="B19" s="127"/>
      <c r="C19" s="127"/>
      <c r="D19" s="127"/>
      <c r="E19" s="127"/>
      <c r="F19" s="127"/>
      <c r="G19" s="127"/>
      <c r="H19" s="127"/>
      <c r="I19" s="127"/>
      <c r="J19" s="127"/>
    </row>
    <row r="20" spans="1:10" x14ac:dyDescent="0.25">
      <c r="A20" s="62" t="s">
        <v>229</v>
      </c>
    </row>
    <row r="21" spans="1:10" ht="24" customHeight="1" x14ac:dyDescent="0.25">
      <c r="A21" s="159" t="s">
        <v>819</v>
      </c>
      <c r="B21" s="127"/>
      <c r="C21" s="127"/>
      <c r="D21" s="127"/>
      <c r="E21" s="127"/>
      <c r="F21" s="127"/>
      <c r="G21" s="127"/>
      <c r="H21" s="127"/>
      <c r="I21" s="127"/>
      <c r="J21" s="127"/>
    </row>
    <row r="23" spans="1:10" x14ac:dyDescent="0.25">
      <c r="A23" s="43" t="s">
        <v>418</v>
      </c>
    </row>
    <row r="25" spans="1:10" x14ac:dyDescent="0.25">
      <c r="A25" s="61" t="s">
        <v>820</v>
      </c>
    </row>
    <row r="27" spans="1:10" x14ac:dyDescent="0.25">
      <c r="A27" s="43" t="s">
        <v>233</v>
      </c>
    </row>
    <row r="29" spans="1:10" x14ac:dyDescent="0.25">
      <c r="A29" s="61" t="s">
        <v>821</v>
      </c>
    </row>
    <row r="30" spans="1:10" x14ac:dyDescent="0.25">
      <c r="A30" s="62" t="s">
        <v>235</v>
      </c>
    </row>
    <row r="31" spans="1:10" x14ac:dyDescent="0.25">
      <c r="A31" s="62" t="s">
        <v>822</v>
      </c>
    </row>
    <row r="32" spans="1:10" x14ac:dyDescent="0.25">
      <c r="A32" s="62" t="s">
        <v>823</v>
      </c>
    </row>
    <row r="33" spans="1:5" x14ac:dyDescent="0.25">
      <c r="A33" s="62" t="s">
        <v>824</v>
      </c>
    </row>
    <row r="34" spans="1:5" x14ac:dyDescent="0.25">
      <c r="A34" s="62" t="s">
        <v>825</v>
      </c>
    </row>
    <row r="36" spans="1:5" ht="14.4" thickBot="1" x14ac:dyDescent="0.3">
      <c r="A36" s="61" t="s">
        <v>240</v>
      </c>
    </row>
    <row r="37" spans="1:5" ht="14.4" thickBot="1" x14ac:dyDescent="0.3">
      <c r="A37" s="65" t="s">
        <v>241</v>
      </c>
      <c r="B37" s="65" t="s">
        <v>242</v>
      </c>
      <c r="C37" s="65" t="s">
        <v>243</v>
      </c>
      <c r="D37" s="65" t="s">
        <v>244</v>
      </c>
      <c r="E37" s="65" t="s">
        <v>245</v>
      </c>
    </row>
    <row r="38" spans="1:5" ht="14.4" thickBot="1" x14ac:dyDescent="0.3">
      <c r="A38" s="67">
        <v>30</v>
      </c>
      <c r="B38" s="67">
        <v>2.1</v>
      </c>
      <c r="C38" s="67">
        <v>2.4</v>
      </c>
      <c r="D38" s="67">
        <v>14.7</v>
      </c>
      <c r="E38" s="67">
        <v>71.099999999999994</v>
      </c>
    </row>
    <row r="39" spans="1:5" ht="14.4" thickBot="1" x14ac:dyDescent="0.3">
      <c r="A39" s="67">
        <v>50</v>
      </c>
      <c r="B39" s="67">
        <v>3.5</v>
      </c>
      <c r="C39" s="67">
        <v>4</v>
      </c>
      <c r="D39" s="67">
        <v>24.5</v>
      </c>
      <c r="E39" s="67">
        <v>118.5</v>
      </c>
    </row>
    <row r="40" spans="1:5" x14ac:dyDescent="0.25">
      <c r="A40" s="62" t="s">
        <v>826</v>
      </c>
    </row>
    <row r="41" spans="1:5" x14ac:dyDescent="0.25">
      <c r="A41" s="62" t="s">
        <v>827</v>
      </c>
    </row>
  </sheetData>
  <mergeCells count="13">
    <mergeCell ref="A21:J21"/>
    <mergeCell ref="A7:J7"/>
    <mergeCell ref="A8:J8"/>
    <mergeCell ref="B12:B13"/>
    <mergeCell ref="C12:C13"/>
    <mergeCell ref="D12:D13"/>
    <mergeCell ref="E12:F12"/>
    <mergeCell ref="G12:J12"/>
    <mergeCell ref="A15:D15"/>
    <mergeCell ref="E15:F15"/>
    <mergeCell ref="G15:H15"/>
    <mergeCell ref="I15:J15"/>
    <mergeCell ref="A19:J1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59</vt:i4>
      </vt:variant>
    </vt:vector>
  </HeadingPairs>
  <TitlesOfParts>
    <vt:vector size="59" baseType="lpstr">
      <vt:lpstr>МЕНЮ</vt:lpstr>
      <vt:lpstr>Список тк</vt:lpstr>
      <vt:lpstr>Овочі натуральні</vt:lpstr>
      <vt:lpstr>С-т з капусти та кукурудзи</vt:lpstr>
      <vt:lpstr>С-т з буряка з сиром</vt:lpstr>
      <vt:lpstr>С-т з капусти та моркви</vt:lpstr>
      <vt:lpstr>С-т з капусти та огірків</vt:lpstr>
      <vt:lpstr>С-т з моркви по корейськи</vt:lpstr>
      <vt:lpstr>С-т з огірків та помідорів</vt:lpstr>
      <vt:lpstr>С-т з помідора з олією</vt:lpstr>
      <vt:lpstr>С-т з солоних огірків</vt:lpstr>
      <vt:lpstr>Ікра овочева</vt:lpstr>
      <vt:lpstr>Капуста тушкована</vt:lpstr>
      <vt:lpstr>Овочі запечені</vt:lpstr>
      <vt:lpstr>Овочі парові</vt:lpstr>
      <vt:lpstr>Рагу з картоплі та овочів</vt:lpstr>
      <vt:lpstr>Пюре з бобовими</vt:lpstr>
      <vt:lpstr>Сочевиця з овочами</vt:lpstr>
      <vt:lpstr>Булгур з овочами</vt:lpstr>
      <vt:lpstr>Картопля запечена з сиром</vt:lpstr>
      <vt:lpstr>Картопля тушкована</vt:lpstr>
      <vt:lpstr>Каша гречана</vt:lpstr>
      <vt:lpstr>Каша пшенична</vt:lpstr>
      <vt:lpstr>Макарони з маслом</vt:lpstr>
      <vt:lpstr>Спагетті з томатним соусом</vt:lpstr>
      <vt:lpstr>Рис з овочами</vt:lpstr>
      <vt:lpstr>Биточок з курки</vt:lpstr>
      <vt:lpstr>Боли з курки в соусі</vt:lpstr>
      <vt:lpstr>Котлета по міланськи з сиром</vt:lpstr>
      <vt:lpstr>Макендчиз з мясом птиці</vt:lpstr>
      <vt:lpstr>Печеня з куркою</vt:lpstr>
      <vt:lpstr>Шніцель з курки</vt:lpstr>
      <vt:lpstr>Шніцель з курки в сирному клярі</vt:lpstr>
      <vt:lpstr>Фішболи в соусі</vt:lpstr>
      <vt:lpstr>Риба в сирній скоринці</vt:lpstr>
      <vt:lpstr>Рибні стріпси</vt:lpstr>
      <vt:lpstr>Шніцель рибний</vt:lpstr>
      <vt:lpstr>Омлет натуральний</vt:lpstr>
      <vt:lpstr>Скрамбл</vt:lpstr>
      <vt:lpstr>Фритата з сиром</vt:lpstr>
      <vt:lpstr>Вареники ліниві з сиром км</vt:lpstr>
      <vt:lpstr>Запіканка сирна</vt:lpstr>
      <vt:lpstr>Львівський сирник</vt:lpstr>
      <vt:lpstr>Панкейки з сиром км</vt:lpstr>
      <vt:lpstr>Ягідне кулі</vt:lpstr>
      <vt:lpstr>Компот з сухофруктів</vt:lpstr>
      <vt:lpstr>Компот з плодів заморожених</vt:lpstr>
      <vt:lpstr>Какао з молоком</vt:lpstr>
      <vt:lpstr>Сік</vt:lpstr>
      <vt:lpstr>Чай</vt:lpstr>
      <vt:lpstr>Чай  чабрецем</vt:lpstr>
      <vt:lpstr>Ягідний узвар</vt:lpstr>
      <vt:lpstr>Апельсини</vt:lpstr>
      <vt:lpstr>Банан </vt:lpstr>
      <vt:lpstr>Груша</vt:lpstr>
      <vt:lpstr>Яблука</vt:lpstr>
      <vt:lpstr>Сир твердий</vt:lpstr>
      <vt:lpstr>Сметана</vt:lpstr>
      <vt:lpstr>Хліб цільнозерновий</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Pro-menu.com.ua</dc:title>
  <dc:subject/>
  <dc:creator/>
  <cp:keywords/>
  <dc:description/>
  <cp:lastModifiedBy>Valentyna Sarzhan</cp:lastModifiedBy>
  <cp:revision/>
  <dcterms:created xsi:type="dcterms:W3CDTF">2026-06-17T12:46:24Z</dcterms:created>
  <dcterms:modified xsi:type="dcterms:W3CDTF">2026-06-26T09:37:17Z</dcterms:modified>
  <cp:category/>
  <cp:contentStatus/>
</cp:coreProperties>
</file>